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nih.sharepoint.com/sites/GRP-NCI-OM-OBF/Shared Documents/Reporting/Fact Book/2025 Fact Book/OCPL Final - JIRA Submissions/Budget Summary/"/>
    </mc:Choice>
  </mc:AlternateContent>
  <xr:revisionPtr revIDLastSave="8" documentId="8_{FBC5C530-BE2B-42A1-B55E-1A8CAAAB1D45}" xr6:coauthVersionLast="47" xr6:coauthVersionMax="47" xr10:uidLastSave="{A59AD29B-CB18-4B95-837B-D81158DE3968}"/>
  <bookViews>
    <workbookView xWindow="21660" yWindow="-4234" windowWidth="25894" windowHeight="17057" tabRatio="924" xr2:uid="{EB50DC95-D9EF-4B94-9964-30378E971785}"/>
  </bookViews>
  <sheets>
    <sheet name="Program Structure" sheetId="13" r:id="rId1"/>
    <sheet name="CANs with Errors" sheetId="12" state="hidden" r:id="rId2"/>
  </sheets>
  <definedNames>
    <definedName name="_xlnm.Print_Area" localSheetId="0">'Program Structure'!$B$2:$G$57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8" i="13" l="1"/>
  <c r="F41" i="13" s="1"/>
  <c r="F44" i="13" s="1"/>
  <c r="E55" i="13" s="1"/>
  <c r="F47" i="13"/>
  <c r="E57" i="13" s="1"/>
  <c r="F46" i="13"/>
  <c r="E56" i="13" s="1"/>
  <c r="E44" i="13"/>
  <c r="F43" i="13"/>
  <c r="F42" i="13"/>
  <c r="E38" i="13"/>
  <c r="F33" i="13" l="1"/>
  <c r="F34" i="13"/>
  <c r="F35" i="13"/>
  <c r="F36" i="13"/>
  <c r="F37" i="13"/>
  <c r="F38" i="13" l="1"/>
  <c r="E54" i="13" l="1"/>
  <c r="F48" i="13"/>
</calcChain>
</file>

<file path=xl/sharedStrings.xml><?xml version="1.0" encoding="utf-8"?>
<sst xmlns="http://schemas.openxmlformats.org/spreadsheetml/2006/main" count="95" uniqueCount="66">
  <si>
    <t>(Whole Dollars)</t>
  </si>
  <si>
    <t>Budget Activity</t>
  </si>
  <si>
    <t>Amount</t>
  </si>
  <si>
    <t>Percent</t>
  </si>
  <si>
    <t>Research:</t>
  </si>
  <si>
    <t>Childhood Cancer Data Initiative (CCDI)</t>
  </si>
  <si>
    <t>Cancer Causation</t>
  </si>
  <si>
    <t>Detection and Diagnosis Research</t>
  </si>
  <si>
    <t>Treatment Research</t>
  </si>
  <si>
    <t>Cancer Biology</t>
  </si>
  <si>
    <t>Total Research</t>
  </si>
  <si>
    <t>Resource Development:</t>
  </si>
  <si>
    <t>Cancer Centers</t>
  </si>
  <si>
    <t>Research Manpower Development</t>
  </si>
  <si>
    <t>Buildings and Facilities</t>
  </si>
  <si>
    <t>Total Resource Development</t>
  </si>
  <si>
    <t>Cancer Prevention and Control</t>
  </si>
  <si>
    <t>Program Management and Support</t>
  </si>
  <si>
    <t xml:space="preserve">*Total NCI                                      </t>
  </si>
  <si>
    <t>Research</t>
  </si>
  <si>
    <t>Resource Development</t>
  </si>
  <si>
    <t>Cancer Prevention &amp; Control</t>
  </si>
  <si>
    <t>IMN</t>
  </si>
  <si>
    <t>CAN</t>
  </si>
  <si>
    <t>CAN Description</t>
  </si>
  <si>
    <t>Budget Activity Description</t>
  </si>
  <si>
    <t>Major Mechanism Description</t>
  </si>
  <si>
    <t>Budget Activity Program Code</t>
  </si>
  <si>
    <t>Obligation Amount (Sum)</t>
  </si>
  <si>
    <t>0249</t>
  </si>
  <si>
    <t>8029153</t>
  </si>
  <si>
    <t>CCR TRT IR-LICB-LIU</t>
  </si>
  <si>
    <t>NCI RSCH-CA CAUS</t>
  </si>
  <si>
    <t>IR</t>
  </si>
  <si>
    <t>00013</t>
  </si>
  <si>
    <t>8032663</t>
  </si>
  <si>
    <t>CCR CB IR-ODD-STADTMAN TRAVEL</t>
  </si>
  <si>
    <t>STAR GRANT TREATMENT RPG</t>
  </si>
  <si>
    <t>RSCH GRANTS</t>
  </si>
  <si>
    <t>CCR CB IR-ODD-GENOMIC TECHNOLOGIES LABORATORY</t>
  </si>
  <si>
    <t>NCI RSCH-TRTMNT</t>
  </si>
  <si>
    <t>00015</t>
  </si>
  <si>
    <t>8020333</t>
  </si>
  <si>
    <t>CCR CB IR-LCMB-WEIGERT</t>
  </si>
  <si>
    <t>8482505</t>
  </si>
  <si>
    <t>GRANT CABIOLOGY OTHERR-SC2</t>
  </si>
  <si>
    <t>NCI RSCH-CA BIOL</t>
  </si>
  <si>
    <t>OTHER RSCH RELATD</t>
  </si>
  <si>
    <t>00016</t>
  </si>
  <si>
    <t>8015779</t>
  </si>
  <si>
    <t>NCI OD CENT RMS-OCC-OFFICE OF CANCER CENTERS</t>
  </si>
  <si>
    <t>NCI PM&amp;S-RMS</t>
  </si>
  <si>
    <t>RMS</t>
  </si>
  <si>
    <t>00018</t>
  </si>
  <si>
    <t>8043455</t>
  </si>
  <si>
    <t>NCI OD CRCHD CTRL GRANTS-CENTERS-SPORES P20</t>
  </si>
  <si>
    <t>NCI RSRCE-CNTRS SUPP</t>
  </si>
  <si>
    <t>CENTERS</t>
  </si>
  <si>
    <t>00022</t>
  </si>
  <si>
    <t>8482254</t>
  </si>
  <si>
    <t>NCI OD CTRL CRCHD-CENTERS-IOD-SPORES P50</t>
  </si>
  <si>
    <t>8482257</t>
  </si>
  <si>
    <t>DCP CTRL CENTERS-SPECIALIZED CENTERS U54</t>
  </si>
  <si>
    <t>8482282</t>
  </si>
  <si>
    <t>DCCPS CTRL CENTERS-BRP HCIRB-P50</t>
  </si>
  <si>
    <t>Program Structure Fiscal Year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</si>
</sst>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&quot;$&quot;#,##0"/>
    <numFmt numFmtId="167" formatCode="&quot;$&quot;#,##0.0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</font>
    <font>
      <sz val="10"/>
      <color rgb="FF000000"/>
      <name val="Arial"/>
      <family val="2"/>
    </font>
    <font>
      <sz val="11"/>
      <name val="Calibri"/>
      <family val="2"/>
    </font>
    <font>
      <b/>
      <sz val="11"/>
      <color theme="0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sz val="10"/>
      <color rgb="FFFF0000"/>
      <name val="Arial"/>
      <family val="2"/>
    </font>
    <font>
      <sz val="10"/>
      <color theme="0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sz val="8"/>
      <color rgb="FFFF0000"/>
      <name val="Arial"/>
      <family val="2"/>
    </font>
    <font>
      <sz val="8"/>
      <color theme="0"/>
      <name val="Arial"/>
      <family val="2"/>
    </font>
    <font>
      <sz val="11"/>
      <name val="Calibri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b/>
      <sz val="6"/>
      <color rgb="FFFF0000"/>
      <name val="Times New Roman"/>
      <family val="1"/>
    </font>
    <font>
      <b/>
      <i/>
      <sz val="10"/>
      <name val="Arial"/>
      <family val="2"/>
    </font>
    <font>
      <sz val="10"/>
      <color rgb="FF000000"/>
      <name val="Arial"/>
    </font>
    <font>
      <sz val="6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/>
        <bgColor theme="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3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3" fillId="0" borderId="0" applyFont="0" applyFill="0" applyBorder="0" applyAlignment="0" applyProtection="0"/>
    <xf numFmtId="0" fontId="3" fillId="0" borderId="0"/>
    <xf numFmtId="43" fontId="2" fillId="0" borderId="0" applyFont="0" applyFill="0" applyBorder="0" applyAlignment="0" applyProtection="0"/>
    <xf numFmtId="0" fontId="4" fillId="0" borderId="0"/>
    <xf numFmtId="0" fontId="5" fillId="0" borderId="0"/>
    <xf numFmtId="0" fontId="7" fillId="0" borderId="0">
      <alignment vertical="top"/>
    </xf>
    <xf numFmtId="43" fontId="15" fillId="0" borderId="0" applyFont="0" applyFill="0" applyBorder="0" applyAlignment="0" applyProtection="0"/>
    <xf numFmtId="10" fontId="7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20" fillId="0" borderId="0"/>
  </cellStyleXfs>
  <cellXfs count="70">
    <xf numFmtId="0" fontId="0" fillId="0" borderId="0" xfId="0"/>
    <xf numFmtId="0" fontId="6" fillId="3" borderId="2" xfId="0" applyFont="1" applyFill="1" applyBorder="1"/>
    <xf numFmtId="0" fontId="6" fillId="3" borderId="3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0" fillId="0" borderId="2" xfId="0" applyBorder="1"/>
    <xf numFmtId="0" fontId="0" fillId="0" borderId="3" xfId="0" applyBorder="1"/>
    <xf numFmtId="43" fontId="6" fillId="3" borderId="4" xfId="1" applyFont="1" applyFill="1" applyBorder="1"/>
    <xf numFmtId="43" fontId="0" fillId="2" borderId="4" xfId="1" applyFont="1" applyFill="1" applyBorder="1"/>
    <xf numFmtId="43" fontId="0" fillId="0" borderId="4" xfId="1" applyFont="1" applyBorder="1"/>
    <xf numFmtId="0" fontId="7" fillId="0" borderId="0" xfId="8" applyAlignment="1"/>
    <xf numFmtId="0" fontId="9" fillId="0" borderId="0" xfId="8" applyFont="1" applyAlignment="1"/>
    <xf numFmtId="0" fontId="10" fillId="0" borderId="0" xfId="8" applyFont="1" applyAlignment="1"/>
    <xf numFmtId="0" fontId="11" fillId="0" borderId="5" xfId="8" applyFont="1" applyBorder="1" applyAlignment="1"/>
    <xf numFmtId="0" fontId="7" fillId="0" borderId="5" xfId="8" applyBorder="1" applyAlignment="1"/>
    <xf numFmtId="0" fontId="8" fillId="0" borderId="6" xfId="8" applyFont="1" applyBorder="1" applyAlignment="1"/>
    <xf numFmtId="0" fontId="12" fillId="0" borderId="7" xfId="8" applyFont="1" applyBorder="1" applyAlignment="1">
      <alignment horizontal="right"/>
    </xf>
    <xf numFmtId="0" fontId="12" fillId="0" borderId="8" xfId="8" applyFont="1" applyBorder="1" applyAlignment="1">
      <alignment horizontal="right"/>
    </xf>
    <xf numFmtId="0" fontId="13" fillId="0" borderId="0" xfId="8" applyFont="1" applyAlignment="1"/>
    <xf numFmtId="0" fontId="8" fillId="0" borderId="9" xfId="8" applyFont="1" applyBorder="1" applyAlignment="1"/>
    <xf numFmtId="0" fontId="7" fillId="0" borderId="1" xfId="8" applyBorder="1" applyAlignment="1"/>
    <xf numFmtId="3" fontId="12" fillId="0" borderId="9" xfId="8" applyNumberFormat="1" applyFont="1" applyBorder="1" applyAlignment="1">
      <alignment horizontal="left"/>
    </xf>
    <xf numFmtId="3" fontId="12" fillId="0" borderId="0" xfId="8" applyNumberFormat="1" applyFont="1" applyAlignment="1">
      <alignment horizontal="left"/>
    </xf>
    <xf numFmtId="3" fontId="12" fillId="0" borderId="1" xfId="8" applyNumberFormat="1" applyFont="1" applyBorder="1" applyAlignment="1">
      <alignment horizontal="left"/>
    </xf>
    <xf numFmtId="3" fontId="13" fillId="0" borderId="0" xfId="8" applyNumberFormat="1" applyFont="1" applyAlignment="1">
      <alignment horizontal="left"/>
    </xf>
    <xf numFmtId="3" fontId="14" fillId="0" borderId="0" xfId="8" applyNumberFormat="1" applyFont="1" applyAlignment="1">
      <alignment horizontal="left"/>
    </xf>
    <xf numFmtId="3" fontId="7" fillId="0" borderId="0" xfId="8" applyNumberFormat="1" applyAlignment="1"/>
    <xf numFmtId="164" fontId="7" fillId="0" borderId="0" xfId="9" applyNumberFormat="1" applyFont="1" applyFill="1" applyAlignment="1"/>
    <xf numFmtId="3" fontId="16" fillId="0" borderId="5" xfId="8" applyNumberFormat="1" applyFont="1" applyBorder="1" applyAlignment="1"/>
    <xf numFmtId="3" fontId="7" fillId="0" borderId="5" xfId="8" applyNumberFormat="1" applyBorder="1" applyAlignment="1">
      <alignment horizontal="right"/>
    </xf>
    <xf numFmtId="0" fontId="7" fillId="0" borderId="0" xfId="8" applyAlignment="1">
      <alignment horizontal="right"/>
    </xf>
    <xf numFmtId="165" fontId="7" fillId="0" borderId="7" xfId="10" applyNumberFormat="1" applyFont="1" applyFill="1" applyBorder="1" applyAlignment="1">
      <alignment horizontal="right"/>
    </xf>
    <xf numFmtId="3" fontId="13" fillId="0" borderId="9" xfId="8" applyNumberFormat="1" applyFont="1" applyBorder="1" applyAlignment="1"/>
    <xf numFmtId="165" fontId="7" fillId="0" borderId="0" xfId="10" applyNumberFormat="1" applyFont="1" applyFill="1" applyBorder="1" applyAlignment="1">
      <alignment horizontal="right"/>
    </xf>
    <xf numFmtId="3" fontId="13" fillId="0" borderId="0" xfId="8" applyNumberFormat="1" applyFont="1" applyAlignment="1"/>
    <xf numFmtId="166" fontId="7" fillId="0" borderId="0" xfId="8" applyNumberFormat="1" applyAlignment="1"/>
    <xf numFmtId="10" fontId="12" fillId="0" borderId="1" xfId="10" applyFont="1" applyFill="1" applyBorder="1" applyAlignment="1">
      <alignment horizontal="left"/>
    </xf>
    <xf numFmtId="166" fontId="9" fillId="0" borderId="0" xfId="10" applyNumberFormat="1" applyFont="1" applyFill="1" applyBorder="1" applyAlignment="1">
      <alignment horizontal="right"/>
    </xf>
    <xf numFmtId="166" fontId="9" fillId="0" borderId="0" xfId="8" applyNumberFormat="1" applyFont="1" applyAlignment="1"/>
    <xf numFmtId="3" fontId="7" fillId="0" borderId="5" xfId="8" applyNumberFormat="1" applyBorder="1" applyAlignment="1"/>
    <xf numFmtId="0" fontId="7" fillId="0" borderId="9" xfId="8" applyBorder="1" applyAlignment="1"/>
    <xf numFmtId="3" fontId="16" fillId="0" borderId="0" xfId="8" applyNumberFormat="1" applyFont="1" applyAlignment="1"/>
    <xf numFmtId="165" fontId="16" fillId="0" borderId="7" xfId="10" applyNumberFormat="1" applyFont="1" applyFill="1" applyBorder="1" applyAlignment="1">
      <alignment horizontal="right"/>
    </xf>
    <xf numFmtId="166" fontId="17" fillId="0" borderId="0" xfId="8" applyNumberFormat="1" applyFont="1" applyAlignment="1"/>
    <xf numFmtId="3" fontId="7" fillId="0" borderId="0" xfId="8" applyNumberFormat="1" applyAlignment="1">
      <alignment horizontal="right"/>
    </xf>
    <xf numFmtId="166" fontId="17" fillId="0" borderId="0" xfId="10" applyNumberFormat="1" applyFont="1" applyFill="1" applyBorder="1" applyAlignment="1">
      <alignment horizontal="right"/>
    </xf>
    <xf numFmtId="165" fontId="16" fillId="0" borderId="0" xfId="10" applyNumberFormat="1" applyFont="1" applyFill="1" applyBorder="1" applyAlignment="1">
      <alignment horizontal="right"/>
    </xf>
    <xf numFmtId="0" fontId="16" fillId="0" borderId="5" xfId="8" applyFont="1" applyBorder="1" applyAlignment="1"/>
    <xf numFmtId="3" fontId="16" fillId="0" borderId="5" xfId="8" applyNumberFormat="1" applyFont="1" applyBorder="1" applyAlignment="1">
      <alignment horizontal="right"/>
    </xf>
    <xf numFmtId="165" fontId="16" fillId="0" borderId="5" xfId="10" applyNumberFormat="1" applyFont="1" applyFill="1" applyBorder="1" applyAlignment="1">
      <alignment horizontal="right"/>
    </xf>
    <xf numFmtId="166" fontId="16" fillId="0" borderId="0" xfId="8" applyNumberFormat="1" applyFont="1" applyAlignment="1">
      <alignment horizontal="right"/>
    </xf>
    <xf numFmtId="9" fontId="16" fillId="0" borderId="0" xfId="11" applyFont="1" applyFill="1" applyBorder="1" applyAlignment="1">
      <alignment horizontal="right"/>
    </xf>
    <xf numFmtId="165" fontId="16" fillId="0" borderId="1" xfId="10" applyNumberFormat="1" applyFont="1" applyFill="1" applyBorder="1" applyAlignment="1">
      <alignment horizontal="right"/>
    </xf>
    <xf numFmtId="166" fontId="10" fillId="0" borderId="0" xfId="8" applyNumberFormat="1" applyFont="1" applyAlignment="1"/>
    <xf numFmtId="3" fontId="12" fillId="0" borderId="10" xfId="8" applyNumberFormat="1" applyFont="1" applyBorder="1" applyAlignment="1">
      <alignment horizontal="left"/>
    </xf>
    <xf numFmtId="0" fontId="12" fillId="0" borderId="11" xfId="8" applyFont="1" applyBorder="1" applyAlignment="1">
      <alignment horizontal="left"/>
    </xf>
    <xf numFmtId="3" fontId="18" fillId="0" borderId="0" xfId="8" applyNumberFormat="1" applyFont="1" applyAlignment="1">
      <alignment horizontal="left"/>
    </xf>
    <xf numFmtId="167" fontId="12" fillId="0" borderId="0" xfId="8" applyNumberFormat="1" applyFont="1" applyAlignment="1">
      <alignment horizontal="left" vertical="top" wrapText="1"/>
    </xf>
    <xf numFmtId="0" fontId="7" fillId="0" borderId="0" xfId="8" applyAlignment="1">
      <alignment horizontal="left" vertical="top" wrapText="1"/>
    </xf>
    <xf numFmtId="0" fontId="7" fillId="4" borderId="0" xfId="8" applyFill="1" applyAlignment="1"/>
    <xf numFmtId="165" fontId="7" fillId="4" borderId="0" xfId="11" applyNumberFormat="1" applyFont="1" applyFill="1" applyAlignment="1"/>
    <xf numFmtId="0" fontId="19" fillId="0" borderId="0" xfId="8" applyFont="1" applyAlignment="1"/>
    <xf numFmtId="0" fontId="16" fillId="0" borderId="7" xfId="8" applyFont="1" applyBorder="1" applyAlignment="1"/>
    <xf numFmtId="165" fontId="7" fillId="0" borderId="0" xfId="8" applyNumberFormat="1" applyAlignment="1"/>
    <xf numFmtId="3" fontId="21" fillId="0" borderId="0" xfId="8" applyNumberFormat="1" applyFont="1" applyAlignment="1">
      <alignment horizontal="left"/>
    </xf>
    <xf numFmtId="166" fontId="7" fillId="0" borderId="0" xfId="8" applyNumberFormat="1" applyAlignment="1">
      <alignment horizontal="right"/>
    </xf>
    <xf numFmtId="0" fontId="8" fillId="0" borderId="0" xfId="8" applyFont="1" applyAlignment="1"/>
    <xf numFmtId="0" fontId="16" fillId="0" borderId="0" xfId="8" applyFont="1" applyAlignment="1"/>
    <xf numFmtId="166" fontId="7" fillId="0" borderId="5" xfId="8" applyNumberFormat="1" applyBorder="1" applyAlignment="1">
      <alignment horizontal="right"/>
    </xf>
    <xf numFmtId="166" fontId="16" fillId="0" borderId="5" xfId="8" applyNumberFormat="1" applyFont="1" applyBorder="1" applyAlignment="1">
      <alignment horizontal="right"/>
    </xf>
  </cellXfs>
  <cellStyles count="13">
    <cellStyle name="Comma" xfId="1" builtinId="3"/>
    <cellStyle name="Comma 2" xfId="3" xr:uid="{A2CF1956-BB1D-42FB-9585-63978C6FC9D9}"/>
    <cellStyle name="Comma 3" xfId="5" xr:uid="{00000000-0005-0000-0000-000033000000}"/>
    <cellStyle name="Comma 4" xfId="9" xr:uid="{7ABF7C43-FC9C-46BA-8019-F87741BBCF7B}"/>
    <cellStyle name="Normal" xfId="0" builtinId="0"/>
    <cellStyle name="Normal 2" xfId="2" xr:uid="{B8C37BD4-F277-41A7-8441-23982E410605}"/>
    <cellStyle name="Normal 2 2" xfId="8" xr:uid="{2F685A48-9EBE-44F6-AEE4-EB9C1F550C9E}"/>
    <cellStyle name="Normal 3" xfId="4" xr:uid="{C174E749-C559-459C-A503-77DCEEE5C92D}"/>
    <cellStyle name="Normal 4" xfId="6" xr:uid="{2123D0B7-B9CF-4F43-AC79-6BE808977465}"/>
    <cellStyle name="Normal 5" xfId="7" xr:uid="{ADA97A65-782D-4DC8-BB1E-07C76EA2647B}"/>
    <cellStyle name="Normal 6" xfId="12" xr:uid="{FED04888-3EDB-4A69-B105-67DE975BB67B}"/>
    <cellStyle name="Percent 2" xfId="10" xr:uid="{CD8C155A-26DF-4AA3-B02A-06C4C4528867}"/>
    <cellStyle name="Percent 3" xfId="11" xr:uid="{738E26B3-7EF6-4F0E-B964-DE68AC7C50D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1"/>
    <c:view3D>
      <c:rotX val="40"/>
      <c:rotY val="150"/>
      <c:depthPercent val="100"/>
      <c:rAngAx val="0"/>
      <c:perspective val="2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0449413530955449E-2"/>
          <c:y val="0.15314359822185311"/>
          <c:w val="0.73278011703549473"/>
          <c:h val="0.72533781846973977"/>
        </c:manualLayout>
      </c:layout>
      <c:pie3DChart>
        <c:varyColors val="1"/>
        <c:ser>
          <c:idx val="0"/>
          <c:order val="0"/>
          <c:tx>
            <c:strRef>
              <c:f>'Program Structure'!$D$54:$D$57</c:f>
              <c:strCache>
                <c:ptCount val="4"/>
                <c:pt idx="0">
                  <c:v>Research</c:v>
                </c:pt>
                <c:pt idx="1">
                  <c:v>Resource Development</c:v>
                </c:pt>
                <c:pt idx="2">
                  <c:v>Cancer Prevention &amp; Control</c:v>
                </c:pt>
                <c:pt idx="3">
                  <c:v>Program Management and Support</c:v>
                </c:pt>
              </c:strCache>
            </c:strRef>
          </c:tx>
          <c:dLbls>
            <c:dLbl>
              <c:idx val="0"/>
              <c:layout>
                <c:manualLayout>
                  <c:x val="0"/>
                  <c:y val="-0.172350205399295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BCC-4F8E-AAF3-C888BC0C8347}"/>
                </c:ext>
              </c:extLst>
            </c:dLbl>
            <c:dLbl>
              <c:idx val="1"/>
              <c:layout>
                <c:manualLayout>
                  <c:x val="1.8569318113072244E-2"/>
                  <c:y val="-5.745006846643175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BCC-4F8E-AAF3-C888BC0C8347}"/>
                </c:ext>
              </c:extLst>
            </c:dLbl>
            <c:dLbl>
              <c:idx val="2"/>
              <c:layout>
                <c:manualLayout>
                  <c:x val="1.624815334893814E-2"/>
                  <c:y val="-4.39324052978596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BCC-4F8E-AAF3-C888BC0C8347}"/>
                </c:ext>
              </c:extLst>
            </c:dLbl>
            <c:dLbl>
              <c:idx val="3"/>
              <c:layout>
                <c:manualLayout>
                  <c:x val="2.3211647641340115E-2"/>
                  <c:y val="2.027649475285826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BCC-4F8E-AAF3-C888BC0C8347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'Program Structure'!$D$54:$D$57</c:f>
              <c:strCache>
                <c:ptCount val="4"/>
                <c:pt idx="0">
                  <c:v>Research</c:v>
                </c:pt>
                <c:pt idx="1">
                  <c:v>Resource Development</c:v>
                </c:pt>
                <c:pt idx="2">
                  <c:v>Cancer Prevention &amp; Control</c:v>
                </c:pt>
                <c:pt idx="3">
                  <c:v>Program Management and Support</c:v>
                </c:pt>
              </c:strCache>
            </c:strRef>
          </c:cat>
          <c:val>
            <c:numRef>
              <c:f>'Program Structure'!$E$54:$E$57</c:f>
              <c:numCache>
                <c:formatCode>0.0%</c:formatCode>
                <c:ptCount val="4"/>
                <c:pt idx="0">
                  <c:v>0.72841997866952968</c:v>
                </c:pt>
                <c:pt idx="1">
                  <c:v>0.11639950922682618</c:v>
                </c:pt>
                <c:pt idx="2">
                  <c:v>5.0777878644910339E-2</c:v>
                </c:pt>
                <c:pt idx="3">
                  <c:v>0.10440263345873382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BCC-4F8E-AAF3-C888BC0C834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</c:plotArea>
    <c:plotVisOnly val="1"/>
    <c:dispBlanksAs val="zero"/>
    <c:showDLblsOverMax val="0"/>
  </c:chart>
  <c:spPr>
    <a:ln>
      <a:noFill/>
    </a:ln>
  </c:spPr>
  <c:printSettings>
    <c:headerFooter/>
    <c:pageMargins b="0.75000000000000822" l="0.70000000000000062" r="0.70000000000000062" t="0.75000000000000822" header="0.30000000000000032" footer="0.30000000000000032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1"/>
    <c:view3D>
      <c:rotX val="40"/>
      <c:rotY val="150"/>
      <c:depthPercent val="100"/>
      <c:rAngAx val="0"/>
      <c:perspective val="2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0449413530955449E-2"/>
          <c:y val="0.15314359822185311"/>
          <c:w val="0.73278011703549473"/>
          <c:h val="0.72533781846973977"/>
        </c:manualLayout>
      </c:layout>
      <c:pie3DChart>
        <c:varyColors val="1"/>
        <c:ser>
          <c:idx val="0"/>
          <c:order val="0"/>
          <c:dLbls>
            <c:dLbl>
              <c:idx val="0"/>
              <c:layout>
                <c:manualLayout>
                  <c:x val="0"/>
                  <c:y val="-0.172350205399295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6B5-42DE-80D9-366B969319C9}"/>
                </c:ext>
              </c:extLst>
            </c:dLbl>
            <c:dLbl>
              <c:idx val="1"/>
              <c:layout>
                <c:manualLayout>
                  <c:x val="1.8569318113072244E-2"/>
                  <c:y val="-5.745006846643175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6B5-42DE-80D9-366B969319C9}"/>
                </c:ext>
              </c:extLst>
            </c:dLbl>
            <c:dLbl>
              <c:idx val="2"/>
              <c:layout>
                <c:manualLayout>
                  <c:x val="1.624815334893814E-2"/>
                  <c:y val="-4.39324052978596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6B5-42DE-80D9-366B969319C9}"/>
                </c:ext>
              </c:extLst>
            </c:dLbl>
            <c:dLbl>
              <c:idx val="3"/>
              <c:layout>
                <c:manualLayout>
                  <c:x val="2.3211647641340115E-2"/>
                  <c:y val="2.027649475285826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6B5-42DE-80D9-366B969319C9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'Program Structure'!$D$54:$D$57</c:f>
              <c:strCache>
                <c:ptCount val="4"/>
                <c:pt idx="0">
                  <c:v>Research</c:v>
                </c:pt>
                <c:pt idx="1">
                  <c:v>Resource Development</c:v>
                </c:pt>
                <c:pt idx="2">
                  <c:v>Cancer Prevention &amp; Control</c:v>
                </c:pt>
                <c:pt idx="3">
                  <c:v>Program Management and Support</c:v>
                </c:pt>
              </c:strCache>
            </c:strRef>
          </c:cat>
          <c:val>
            <c:numRef>
              <c:f>'Program Structure'!$E$54:$E$57</c:f>
              <c:numCache>
                <c:formatCode>0.0%</c:formatCode>
                <c:ptCount val="4"/>
                <c:pt idx="0">
                  <c:v>0.72841997866952968</c:v>
                </c:pt>
                <c:pt idx="1">
                  <c:v>0.11639950922682618</c:v>
                </c:pt>
                <c:pt idx="2">
                  <c:v>5.0777878644910339E-2</c:v>
                </c:pt>
                <c:pt idx="3">
                  <c:v>0.10440263345873382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6B5-42DE-80D9-366B969319C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</c:plotArea>
    <c:plotVisOnly val="1"/>
    <c:dispBlanksAs val="zero"/>
    <c:showDLblsOverMax val="0"/>
  </c:chart>
  <c:spPr>
    <a:ln>
      <a:noFill/>
    </a:ln>
  </c:spPr>
  <c:printSettings>
    <c:headerFooter/>
    <c:pageMargins b="0.75000000000000822" l="0.70000000000000062" r="0.70000000000000062" t="0.75000000000000822" header="0.30000000000000032" footer="0.30000000000000032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484909</xdr:colOff>
      <xdr:row>3</xdr:row>
      <xdr:rowOff>171449</xdr:rowOff>
    </xdr:from>
    <xdr:to>
      <xdr:col>6</xdr:col>
      <xdr:colOff>762000</xdr:colOff>
      <xdr:row>26</xdr:row>
      <xdr:rowOff>138545</xdr:rowOff>
    </xdr:to>
    <xdr:graphicFrame macro="">
      <xdr:nvGraphicFramePr>
        <xdr:cNvPr id="2" name="Chart 1" descr="Program Structure FY 2017 (Whole Dollars)&#10;Pie chart showing: Research - 70.4%, Resource Development - 13.9%, Cancer Prev &amp; Control - 5.7%, and Program Management &amp; Support - 10.0%." title="Program Structure FY 2018 (Whole Dollars)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484909</xdr:colOff>
      <xdr:row>3</xdr:row>
      <xdr:rowOff>171449</xdr:rowOff>
    </xdr:from>
    <xdr:to>
      <xdr:col>6</xdr:col>
      <xdr:colOff>762000</xdr:colOff>
      <xdr:row>26</xdr:row>
      <xdr:rowOff>138545</xdr:rowOff>
    </xdr:to>
    <xdr:graphicFrame macro="">
      <xdr:nvGraphicFramePr>
        <xdr:cNvPr id="3" name="Chart 2" descr="Program Structure FY 2017 (Whole Dollars)&#10;Pie chart showing: Research - 70.4%, Resource Development - 13.9%, Cancer Prev &amp; Control - 5.7%, and Program Management &amp; Support - 10.0%." title="Program Structure FY 2018 (Whole Dollars)">
          <a:extLst>
            <a:ext uri="{FF2B5EF4-FFF2-40B4-BE49-F238E27FC236}">
              <a16:creationId xmlns:a16="http://schemas.microsoft.com/office/drawing/2014/main" id="{00000000-0008-0000-0000-000003000000}"/>
            </a:ext>
            <a:ext uri="{147F2762-F138-4A5C-976F-8EAC2B608ADB}">
              <a16:predDERef xmlns:a16="http://schemas.microsoft.com/office/drawing/2014/main" pre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B2FD41-D98B-401E-8098-A83F1975606F}">
  <sheetPr>
    <tabColor rgb="FF92D050"/>
  </sheetPr>
  <dimension ref="B2:R101"/>
  <sheetViews>
    <sheetView showGridLines="0" tabSelected="1" topLeftCell="A11" zoomScaleNormal="100" zoomScaleSheetLayoutView="75" workbookViewId="0">
      <selection activeCell="K48" sqref="K48"/>
    </sheetView>
  </sheetViews>
  <sheetFormatPr defaultColWidth="8.81640625" defaultRowHeight="12.5" x14ac:dyDescent="0.25"/>
  <cols>
    <col min="1" max="1" width="10.54296875" style="10" customWidth="1"/>
    <col min="2" max="2" width="8.81640625" style="10"/>
    <col min="3" max="3" width="7" style="10" customWidth="1"/>
    <col min="4" max="4" width="35" style="10" customWidth="1"/>
    <col min="5" max="5" width="15.81640625" style="10" customWidth="1"/>
    <col min="6" max="6" width="9.81640625" style="10" customWidth="1"/>
    <col min="7" max="7" width="15.1796875" style="10" customWidth="1"/>
    <col min="8" max="8" width="11.1796875" style="11" customWidth="1"/>
    <col min="9" max="9" width="7.1796875" style="12" customWidth="1"/>
    <col min="10" max="11" width="11.1796875" style="12" customWidth="1"/>
    <col min="12" max="18" width="11.1796875" style="11" customWidth="1"/>
    <col min="19" max="68" width="11.1796875" style="10" customWidth="1"/>
    <col min="69" max="94" width="9.1796875" style="10" customWidth="1"/>
    <col min="95" max="16384" width="8.81640625" style="10"/>
  </cols>
  <sheetData>
    <row r="2" spans="2:17" ht="18" customHeight="1" x14ac:dyDescent="0.4">
      <c r="B2" s="66" t="s">
        <v>65</v>
      </c>
    </row>
    <row r="3" spans="2:17" ht="13" x14ac:dyDescent="0.3">
      <c r="B3" s="13" t="s">
        <v>0</v>
      </c>
      <c r="C3" s="14"/>
      <c r="D3" s="14"/>
      <c r="E3" s="14"/>
      <c r="F3" s="14"/>
      <c r="G3" s="14"/>
      <c r="I3" s="10"/>
      <c r="J3" s="10"/>
      <c r="K3" s="10"/>
      <c r="L3" s="10"/>
      <c r="M3" s="10"/>
      <c r="N3" s="10"/>
      <c r="O3" s="10"/>
      <c r="P3" s="10"/>
      <c r="Q3" s="10"/>
    </row>
    <row r="4" spans="2:17" ht="18" x14ac:dyDescent="0.4">
      <c r="B4" s="15"/>
      <c r="C4" s="16"/>
      <c r="D4" s="16"/>
      <c r="E4" s="16"/>
      <c r="F4" s="16"/>
      <c r="G4" s="17"/>
      <c r="H4" s="18"/>
      <c r="I4" s="10"/>
      <c r="J4" s="10"/>
      <c r="K4" s="10"/>
      <c r="L4" s="10"/>
      <c r="M4" s="10"/>
      <c r="N4" s="10"/>
      <c r="O4" s="10"/>
      <c r="P4" s="10"/>
      <c r="Q4" s="10"/>
    </row>
    <row r="5" spans="2:17" ht="18" x14ac:dyDescent="0.4">
      <c r="B5" s="19"/>
      <c r="G5" s="20"/>
      <c r="I5" s="10"/>
      <c r="J5" s="10"/>
      <c r="K5" s="10"/>
      <c r="L5" s="10"/>
      <c r="M5" s="10"/>
      <c r="N5" s="10"/>
      <c r="O5" s="10"/>
      <c r="P5" s="10"/>
      <c r="Q5" s="10"/>
    </row>
    <row r="6" spans="2:17" x14ac:dyDescent="0.25">
      <c r="B6" s="21"/>
      <c r="C6" s="22"/>
      <c r="D6" s="22"/>
      <c r="E6" s="22"/>
      <c r="F6" s="22"/>
      <c r="G6" s="23"/>
      <c r="H6" s="24"/>
      <c r="I6" s="10"/>
      <c r="J6" s="10"/>
      <c r="K6" s="10"/>
      <c r="L6" s="10"/>
      <c r="M6" s="10"/>
      <c r="N6" s="10"/>
      <c r="O6" s="10"/>
      <c r="P6" s="10"/>
      <c r="Q6" s="10"/>
    </row>
    <row r="7" spans="2:17" ht="13" x14ac:dyDescent="0.3">
      <c r="B7" s="21"/>
      <c r="C7" s="22"/>
      <c r="D7" s="22"/>
      <c r="E7" s="22"/>
      <c r="F7" s="22"/>
      <c r="G7" s="23"/>
      <c r="H7" s="24"/>
      <c r="I7" s="67"/>
      <c r="J7" s="10"/>
      <c r="K7" s="10"/>
      <c r="L7" s="10"/>
      <c r="M7" s="10"/>
      <c r="N7" s="10"/>
      <c r="O7" s="10"/>
      <c r="P7" s="10"/>
      <c r="Q7" s="10"/>
    </row>
    <row r="8" spans="2:17" x14ac:dyDescent="0.25">
      <c r="B8" s="21"/>
      <c r="C8" s="22"/>
      <c r="D8" s="22"/>
      <c r="E8" s="22"/>
      <c r="F8" s="22"/>
      <c r="G8" s="23"/>
      <c r="H8" s="24"/>
      <c r="I8" s="10"/>
      <c r="J8" s="10"/>
      <c r="K8" s="10"/>
      <c r="L8" s="10"/>
      <c r="M8" s="10"/>
      <c r="N8" s="10"/>
      <c r="O8" s="10"/>
      <c r="P8" s="10"/>
      <c r="Q8" s="10"/>
    </row>
    <row r="9" spans="2:17" x14ac:dyDescent="0.25">
      <c r="B9" s="21"/>
      <c r="C9" s="22"/>
      <c r="D9" s="22"/>
      <c r="E9" s="22"/>
      <c r="F9" s="22"/>
      <c r="G9" s="23"/>
      <c r="H9" s="24"/>
      <c r="I9" s="10"/>
      <c r="J9" s="10"/>
      <c r="K9" s="10"/>
      <c r="L9" s="10"/>
      <c r="M9" s="10"/>
      <c r="N9" s="10"/>
      <c r="O9" s="10"/>
      <c r="P9" s="10"/>
      <c r="Q9" s="10"/>
    </row>
    <row r="10" spans="2:17" x14ac:dyDescent="0.25">
      <c r="B10" s="21"/>
      <c r="C10" s="22"/>
      <c r="D10" s="22"/>
      <c r="E10" s="22"/>
      <c r="F10" s="22"/>
      <c r="G10" s="23"/>
      <c r="H10" s="24"/>
      <c r="I10" s="10"/>
      <c r="J10" s="10"/>
      <c r="K10" s="10"/>
      <c r="L10" s="10"/>
      <c r="M10" s="10"/>
      <c r="N10" s="10"/>
      <c r="O10" s="10"/>
      <c r="P10" s="10"/>
      <c r="Q10" s="10"/>
    </row>
    <row r="11" spans="2:17" x14ac:dyDescent="0.25">
      <c r="B11" s="21"/>
      <c r="C11" s="22"/>
      <c r="D11" s="22"/>
      <c r="E11" s="22"/>
      <c r="F11" s="22"/>
      <c r="G11" s="23"/>
      <c r="H11" s="24"/>
      <c r="I11" s="10"/>
      <c r="J11" s="10"/>
      <c r="K11" s="10"/>
      <c r="L11" s="10"/>
      <c r="M11" s="10"/>
      <c r="N11" s="10"/>
      <c r="O11" s="10"/>
      <c r="P11" s="10"/>
      <c r="Q11" s="10"/>
    </row>
    <row r="12" spans="2:17" x14ac:dyDescent="0.25">
      <c r="B12" s="21"/>
      <c r="C12" s="22"/>
      <c r="D12" s="22"/>
      <c r="E12" s="22"/>
      <c r="F12" s="22"/>
      <c r="G12" s="23"/>
      <c r="H12" s="25"/>
      <c r="I12" s="10"/>
      <c r="J12" s="10"/>
      <c r="K12" s="10"/>
      <c r="L12" s="10"/>
      <c r="M12" s="10"/>
      <c r="N12" s="10"/>
      <c r="O12" s="10"/>
      <c r="P12" s="10"/>
      <c r="Q12" s="10"/>
    </row>
    <row r="13" spans="2:17" x14ac:dyDescent="0.25">
      <c r="B13" s="21"/>
      <c r="C13" s="22"/>
      <c r="D13" s="22"/>
      <c r="E13" s="22"/>
      <c r="F13" s="22"/>
      <c r="G13" s="23"/>
      <c r="I13" s="10"/>
      <c r="J13" s="63"/>
      <c r="K13" s="10"/>
      <c r="L13" s="10"/>
      <c r="M13" s="10"/>
      <c r="N13" s="10"/>
      <c r="O13" s="10"/>
      <c r="P13" s="10"/>
      <c r="Q13" s="10"/>
    </row>
    <row r="14" spans="2:17" x14ac:dyDescent="0.25">
      <c r="B14" s="21"/>
      <c r="C14" s="22"/>
      <c r="D14" s="22"/>
      <c r="E14" s="22"/>
      <c r="F14" s="22"/>
      <c r="G14" s="23"/>
      <c r="I14" s="10"/>
      <c r="J14" s="63"/>
      <c r="K14" s="10"/>
      <c r="L14" s="10"/>
      <c r="M14" s="10"/>
      <c r="N14" s="10"/>
      <c r="O14" s="10"/>
      <c r="P14" s="10"/>
      <c r="Q14" s="10"/>
    </row>
    <row r="15" spans="2:17" x14ac:dyDescent="0.25">
      <c r="B15" s="21"/>
      <c r="C15" s="22"/>
      <c r="D15" s="22"/>
      <c r="E15" s="22"/>
      <c r="F15" s="22"/>
      <c r="G15" s="23"/>
      <c r="I15" s="10"/>
      <c r="J15" s="63"/>
      <c r="K15" s="10"/>
      <c r="L15" s="10"/>
      <c r="M15" s="10"/>
      <c r="N15" s="10"/>
      <c r="O15" s="10"/>
      <c r="P15" s="10"/>
      <c r="Q15" s="10"/>
    </row>
    <row r="16" spans="2:17" x14ac:dyDescent="0.25">
      <c r="B16" s="21"/>
      <c r="C16" s="22"/>
      <c r="D16" s="22"/>
      <c r="E16" s="22"/>
      <c r="F16" s="22"/>
      <c r="G16" s="23"/>
      <c r="I16" s="10"/>
      <c r="J16" s="63"/>
      <c r="K16" s="10"/>
      <c r="L16" s="10"/>
      <c r="M16" s="10"/>
      <c r="N16" s="10"/>
      <c r="O16" s="10"/>
      <c r="P16" s="10"/>
      <c r="Q16" s="10"/>
    </row>
    <row r="17" spans="2:17" x14ac:dyDescent="0.25">
      <c r="B17" s="21"/>
      <c r="C17" s="22"/>
      <c r="D17" s="22"/>
      <c r="E17" s="22"/>
      <c r="F17" s="22"/>
      <c r="G17" s="23"/>
      <c r="H17" s="25"/>
      <c r="I17" s="26"/>
      <c r="J17" s="63"/>
      <c r="K17" s="10"/>
      <c r="L17" s="10"/>
      <c r="M17" s="10"/>
      <c r="N17" s="10"/>
      <c r="O17" s="10"/>
      <c r="P17" s="10"/>
      <c r="Q17" s="10"/>
    </row>
    <row r="18" spans="2:17" x14ac:dyDescent="0.25">
      <c r="B18" s="21"/>
      <c r="C18" s="22"/>
      <c r="D18" s="22"/>
      <c r="E18" s="22"/>
      <c r="F18" s="22"/>
      <c r="G18" s="23"/>
      <c r="H18" s="25"/>
      <c r="I18" s="27"/>
      <c r="J18" s="10"/>
      <c r="K18" s="10"/>
      <c r="L18" s="10"/>
      <c r="M18" s="10"/>
      <c r="N18" s="10"/>
      <c r="O18" s="10"/>
      <c r="P18" s="10"/>
      <c r="Q18" s="10"/>
    </row>
    <row r="19" spans="2:17" x14ac:dyDescent="0.25">
      <c r="B19" s="21"/>
      <c r="C19" s="22"/>
      <c r="D19" s="22"/>
      <c r="E19" s="22"/>
      <c r="F19" s="22"/>
      <c r="G19" s="23"/>
      <c r="H19" s="25"/>
      <c r="I19" s="10"/>
      <c r="J19" s="10"/>
      <c r="K19" s="10"/>
      <c r="L19" s="10"/>
      <c r="M19" s="10"/>
      <c r="N19" s="10"/>
      <c r="O19" s="10"/>
      <c r="P19" s="10"/>
      <c r="Q19" s="10"/>
    </row>
    <row r="20" spans="2:17" x14ac:dyDescent="0.25">
      <c r="B20" s="21"/>
      <c r="C20" s="22"/>
      <c r="D20" s="22"/>
      <c r="E20" s="22"/>
      <c r="F20" s="22"/>
      <c r="G20" s="23"/>
      <c r="H20" s="25"/>
      <c r="I20" s="10"/>
      <c r="J20" s="10"/>
      <c r="K20" s="10"/>
      <c r="L20" s="10"/>
      <c r="M20" s="10"/>
      <c r="N20" s="10"/>
      <c r="O20" s="10"/>
      <c r="P20" s="10"/>
      <c r="Q20" s="10"/>
    </row>
    <row r="21" spans="2:17" x14ac:dyDescent="0.25">
      <c r="B21" s="21"/>
      <c r="C21" s="22"/>
      <c r="D21" s="22"/>
      <c r="E21" s="22"/>
      <c r="F21" s="22"/>
      <c r="G21" s="23"/>
      <c r="H21" s="24"/>
      <c r="I21" s="10"/>
      <c r="J21" s="10"/>
      <c r="K21" s="10"/>
      <c r="L21" s="10"/>
      <c r="M21" s="10"/>
      <c r="N21" s="10"/>
      <c r="O21" s="10"/>
      <c r="P21" s="10"/>
      <c r="Q21" s="10"/>
    </row>
    <row r="22" spans="2:17" x14ac:dyDescent="0.25">
      <c r="B22" s="21"/>
      <c r="C22" s="22"/>
      <c r="D22" s="22"/>
      <c r="E22" s="22"/>
      <c r="F22" s="22"/>
      <c r="G22" s="23"/>
      <c r="H22" s="24"/>
      <c r="I22" s="10"/>
      <c r="J22" s="10"/>
      <c r="K22" s="10"/>
      <c r="L22" s="10"/>
      <c r="M22" s="10"/>
      <c r="N22" s="10"/>
      <c r="O22" s="10"/>
      <c r="P22" s="10"/>
      <c r="Q22" s="10"/>
    </row>
    <row r="23" spans="2:17" x14ac:dyDescent="0.25">
      <c r="B23" s="21"/>
      <c r="C23" s="22"/>
      <c r="D23" s="22"/>
      <c r="E23" s="22"/>
      <c r="F23" s="22"/>
      <c r="G23" s="23"/>
      <c r="H23" s="24"/>
      <c r="I23" s="10"/>
      <c r="J23" s="10"/>
      <c r="K23" s="10"/>
      <c r="L23" s="10"/>
      <c r="M23" s="10"/>
      <c r="N23" s="10"/>
      <c r="O23" s="10"/>
      <c r="P23" s="10"/>
      <c r="Q23" s="10"/>
    </row>
    <row r="24" spans="2:17" x14ac:dyDescent="0.25">
      <c r="B24" s="21"/>
      <c r="C24" s="22"/>
      <c r="D24" s="22"/>
      <c r="E24" s="22"/>
      <c r="F24" s="22"/>
      <c r="G24" s="23"/>
      <c r="H24" s="24"/>
      <c r="I24" s="10"/>
      <c r="J24" s="10"/>
      <c r="K24" s="10"/>
      <c r="L24" s="10"/>
      <c r="M24" s="10"/>
      <c r="N24" s="10"/>
      <c r="O24" s="10"/>
      <c r="P24" s="10"/>
      <c r="Q24" s="10"/>
    </row>
    <row r="25" spans="2:17" x14ac:dyDescent="0.25">
      <c r="B25" s="21"/>
      <c r="C25" s="22"/>
      <c r="D25" s="22"/>
      <c r="E25" s="22"/>
      <c r="F25" s="22"/>
      <c r="G25" s="23"/>
      <c r="H25" s="24"/>
      <c r="I25" s="10"/>
      <c r="J25" s="10"/>
      <c r="K25" s="10"/>
      <c r="L25" s="10"/>
      <c r="M25" s="10"/>
      <c r="N25" s="10"/>
      <c r="O25" s="10"/>
      <c r="P25" s="10"/>
      <c r="Q25" s="10"/>
    </row>
    <row r="26" spans="2:17" x14ac:dyDescent="0.25">
      <c r="B26" s="21"/>
      <c r="C26" s="22"/>
      <c r="D26" s="22"/>
      <c r="E26" s="22"/>
      <c r="F26" s="22"/>
      <c r="G26" s="23"/>
      <c r="H26" s="24"/>
      <c r="I26" s="10"/>
      <c r="J26" s="10"/>
      <c r="K26" s="10"/>
      <c r="L26" s="10"/>
      <c r="M26" s="10"/>
      <c r="N26" s="10"/>
      <c r="O26" s="10"/>
      <c r="P26" s="10"/>
      <c r="Q26" s="10"/>
    </row>
    <row r="27" spans="2:17" x14ac:dyDescent="0.25">
      <c r="B27" s="21"/>
      <c r="C27" s="22"/>
      <c r="D27" s="22"/>
      <c r="E27" s="22"/>
      <c r="F27" s="22"/>
      <c r="G27" s="23"/>
      <c r="H27" s="24"/>
      <c r="I27" s="10"/>
      <c r="J27" s="10"/>
      <c r="K27" s="10"/>
      <c r="L27" s="10"/>
      <c r="M27" s="10"/>
      <c r="N27" s="10"/>
      <c r="O27" s="10"/>
      <c r="P27" s="10"/>
      <c r="Q27" s="10"/>
    </row>
    <row r="28" spans="2:17" x14ac:dyDescent="0.25">
      <c r="B28" s="21"/>
      <c r="C28" s="22"/>
      <c r="D28" s="22"/>
      <c r="E28" s="22"/>
      <c r="F28" s="22"/>
      <c r="G28" s="23"/>
      <c r="H28" s="24"/>
      <c r="I28" s="10"/>
      <c r="J28" s="10"/>
      <c r="K28" s="10"/>
      <c r="L28" s="10"/>
      <c r="M28" s="10"/>
      <c r="N28" s="10"/>
      <c r="O28" s="10"/>
      <c r="P28" s="10"/>
      <c r="Q28" s="10"/>
    </row>
    <row r="29" spans="2:17" x14ac:dyDescent="0.25">
      <c r="B29" s="21"/>
      <c r="C29" s="22"/>
      <c r="D29" s="22"/>
      <c r="E29" s="22"/>
      <c r="F29" s="22"/>
      <c r="G29" s="23"/>
      <c r="H29" s="24"/>
      <c r="I29" s="10"/>
      <c r="J29" s="10"/>
      <c r="K29" s="10"/>
      <c r="L29" s="10"/>
      <c r="M29" s="10"/>
      <c r="N29" s="10"/>
      <c r="O29" s="10"/>
      <c r="P29" s="10"/>
      <c r="Q29" s="10"/>
    </row>
    <row r="30" spans="2:17" x14ac:dyDescent="0.25">
      <c r="B30" s="21"/>
      <c r="C30" s="22"/>
      <c r="D30" s="22"/>
      <c r="E30" s="22"/>
      <c r="F30" s="22"/>
      <c r="G30" s="23"/>
      <c r="H30" s="24"/>
      <c r="I30" s="10"/>
      <c r="J30" s="10"/>
      <c r="K30" s="10"/>
      <c r="L30" s="10"/>
      <c r="M30" s="10"/>
      <c r="N30" s="10"/>
      <c r="O30" s="10"/>
      <c r="P30" s="10"/>
      <c r="Q30" s="10"/>
    </row>
    <row r="31" spans="2:17" ht="13" x14ac:dyDescent="0.3">
      <c r="B31" s="21"/>
      <c r="C31" s="22"/>
      <c r="D31" s="28" t="s">
        <v>1</v>
      </c>
      <c r="E31" s="29" t="s">
        <v>2</v>
      </c>
      <c r="F31" s="29" t="s">
        <v>3</v>
      </c>
      <c r="G31" s="23"/>
      <c r="I31" s="64"/>
      <c r="J31" s="22"/>
      <c r="K31" s="10"/>
      <c r="L31" s="10"/>
      <c r="M31" s="10"/>
      <c r="N31" s="10"/>
      <c r="O31" s="10"/>
      <c r="P31" s="10"/>
      <c r="Q31" s="10"/>
    </row>
    <row r="32" spans="2:17" ht="13" x14ac:dyDescent="0.3">
      <c r="B32" s="21"/>
      <c r="D32" s="62" t="s">
        <v>4</v>
      </c>
      <c r="E32" s="30"/>
      <c r="F32" s="31"/>
      <c r="G32" s="23"/>
      <c r="H32" s="32"/>
      <c r="I32" s="10"/>
      <c r="J32" s="22"/>
      <c r="K32" s="10"/>
      <c r="L32" s="10"/>
      <c r="M32" s="10"/>
      <c r="N32" s="10"/>
      <c r="O32" s="10"/>
      <c r="P32" s="10"/>
      <c r="Q32" s="10"/>
    </row>
    <row r="33" spans="2:17" x14ac:dyDescent="0.25">
      <c r="B33" s="21"/>
      <c r="D33" s="10" t="s">
        <v>5</v>
      </c>
      <c r="E33" s="65">
        <v>50000000</v>
      </c>
      <c r="F33" s="33">
        <f>E33/$E$48</f>
        <v>6.9242678359192605E-3</v>
      </c>
      <c r="G33" s="23"/>
      <c r="H33" s="34"/>
      <c r="I33" s="10"/>
      <c r="J33" s="22"/>
      <c r="K33" s="10"/>
      <c r="L33" s="10"/>
      <c r="M33" s="10"/>
      <c r="N33" s="10"/>
      <c r="O33" s="10"/>
      <c r="P33" s="10"/>
      <c r="Q33" s="10"/>
    </row>
    <row r="34" spans="2:17" x14ac:dyDescent="0.25">
      <c r="B34" s="21"/>
      <c r="D34" s="35" t="s">
        <v>6</v>
      </c>
      <c r="E34" s="65">
        <v>1555072260.6099999</v>
      </c>
      <c r="F34" s="33">
        <f>E34/$E$48</f>
        <v>0.21535473673344152</v>
      </c>
      <c r="G34" s="36"/>
      <c r="H34" s="37"/>
      <c r="I34" s="10"/>
      <c r="J34" s="10"/>
      <c r="K34" s="10"/>
      <c r="L34" s="10"/>
      <c r="M34" s="10"/>
      <c r="N34" s="10"/>
      <c r="O34" s="10"/>
      <c r="P34" s="10"/>
      <c r="Q34" s="10"/>
    </row>
    <row r="35" spans="2:17" x14ac:dyDescent="0.25">
      <c r="B35" s="21"/>
      <c r="D35" s="26" t="s">
        <v>7</v>
      </c>
      <c r="E35" s="65">
        <v>687406126.77999997</v>
      </c>
      <c r="F35" s="33">
        <f>E35/$E$48</f>
        <v>9.5195682677531812E-2</v>
      </c>
      <c r="G35" s="36"/>
      <c r="H35" s="38"/>
    </row>
    <row r="36" spans="2:17" x14ac:dyDescent="0.25">
      <c r="B36" s="21"/>
      <c r="D36" s="26" t="s">
        <v>8</v>
      </c>
      <c r="E36" s="65">
        <v>1845377173.4400001</v>
      </c>
      <c r="F36" s="33">
        <f>E36/$E$48</f>
        <v>0.25555771614380379</v>
      </c>
      <c r="G36" s="36"/>
      <c r="H36" s="38"/>
    </row>
    <row r="37" spans="2:17" x14ac:dyDescent="0.25">
      <c r="B37" s="21"/>
      <c r="D37" s="39" t="s">
        <v>9</v>
      </c>
      <c r="E37" s="68">
        <v>1122050583.26</v>
      </c>
      <c r="F37" s="33">
        <f>E37/$E$48</f>
        <v>0.15538757527883326</v>
      </c>
      <c r="G37" s="36"/>
      <c r="H37" s="38"/>
    </row>
    <row r="38" spans="2:17" ht="13" x14ac:dyDescent="0.3">
      <c r="B38" s="40"/>
      <c r="D38" s="41" t="s">
        <v>10</v>
      </c>
      <c r="E38" s="50">
        <f>SUM(E33:E37)</f>
        <v>5259906144.0900002</v>
      </c>
      <c r="F38" s="42">
        <f>SUM(F33:F37)</f>
        <v>0.72841997866952968</v>
      </c>
      <c r="G38" s="36"/>
      <c r="H38" s="43"/>
    </row>
    <row r="39" spans="2:17" x14ac:dyDescent="0.25">
      <c r="B39" s="40"/>
      <c r="D39" s="26"/>
      <c r="E39" s="65"/>
      <c r="F39" s="33"/>
      <c r="G39" s="36"/>
    </row>
    <row r="40" spans="2:17" ht="13" x14ac:dyDescent="0.3">
      <c r="B40" s="40"/>
      <c r="D40" s="41" t="s">
        <v>11</v>
      </c>
      <c r="E40" s="65"/>
      <c r="F40" s="33"/>
      <c r="G40" s="36"/>
    </row>
    <row r="41" spans="2:17" x14ac:dyDescent="0.25">
      <c r="B41" s="40"/>
      <c r="D41" s="26" t="s">
        <v>12</v>
      </c>
      <c r="E41" s="65">
        <v>595543336.64999998</v>
      </c>
      <c r="F41" s="33">
        <f>E41/$E$48</f>
        <v>8.2474031417232613E-2</v>
      </c>
      <c r="G41" s="36"/>
      <c r="H41" s="37"/>
    </row>
    <row r="42" spans="2:17" x14ac:dyDescent="0.25">
      <c r="B42" s="21"/>
      <c r="D42" s="26" t="s">
        <v>13</v>
      </c>
      <c r="E42" s="65">
        <v>214975198.91999999</v>
      </c>
      <c r="F42" s="33">
        <f>E42/$E$48</f>
        <v>2.9770917108042014E-2</v>
      </c>
      <c r="G42" s="36"/>
      <c r="H42" s="37"/>
    </row>
    <row r="43" spans="2:17" x14ac:dyDescent="0.25">
      <c r="B43" s="21"/>
      <c r="D43" s="39" t="s">
        <v>14</v>
      </c>
      <c r="E43" s="68">
        <v>30000000</v>
      </c>
      <c r="F43" s="33">
        <f>E43/$E$48</f>
        <v>4.1545607015515563E-3</v>
      </c>
      <c r="G43" s="36"/>
      <c r="H43" s="37"/>
    </row>
    <row r="44" spans="2:17" ht="13" x14ac:dyDescent="0.3">
      <c r="B44" s="21"/>
      <c r="D44" s="41" t="s">
        <v>15</v>
      </c>
      <c r="E44" s="50">
        <f>SUM(E41:E43)</f>
        <v>840518535.56999993</v>
      </c>
      <c r="F44" s="42">
        <f>SUM(F41:F43)</f>
        <v>0.11639950922682618</v>
      </c>
      <c r="G44" s="36"/>
      <c r="H44" s="45"/>
    </row>
    <row r="45" spans="2:17" x14ac:dyDescent="0.25">
      <c r="B45" s="21"/>
      <c r="D45" s="26"/>
      <c r="E45" s="65"/>
      <c r="F45" s="33"/>
      <c r="G45" s="36"/>
      <c r="H45" s="38"/>
    </row>
    <row r="46" spans="2:17" ht="13" x14ac:dyDescent="0.3">
      <c r="B46" s="21"/>
      <c r="D46" s="41" t="s">
        <v>16</v>
      </c>
      <c r="E46" s="50">
        <v>366666049.38</v>
      </c>
      <c r="F46" s="46">
        <f>E46/$E$48</f>
        <v>5.0777878644910339E-2</v>
      </c>
      <c r="G46" s="36"/>
      <c r="H46" s="37"/>
    </row>
    <row r="47" spans="2:17" ht="13" x14ac:dyDescent="0.3">
      <c r="B47" s="21"/>
      <c r="D47" s="47" t="s">
        <v>17</v>
      </c>
      <c r="E47" s="69">
        <v>753889334.81999993</v>
      </c>
      <c r="F47" s="49">
        <f>E47/$E$48</f>
        <v>0.10440263345873382</v>
      </c>
      <c r="G47" s="36"/>
      <c r="H47" s="37"/>
    </row>
    <row r="48" spans="2:17" ht="13" x14ac:dyDescent="0.3">
      <c r="B48" s="21"/>
      <c r="D48" s="41" t="s">
        <v>18</v>
      </c>
      <c r="E48" s="50">
        <f>E38+E44+E46+E47</f>
        <v>7220980063.8599997</v>
      </c>
      <c r="F48" s="51">
        <f>F38+F44+F46+F47</f>
        <v>1</v>
      </c>
      <c r="G48" s="52"/>
      <c r="H48" s="37"/>
      <c r="J48" s="53"/>
    </row>
    <row r="49" spans="2:10" ht="13" x14ac:dyDescent="0.3">
      <c r="B49" s="21"/>
      <c r="D49" s="41"/>
      <c r="E49" s="50"/>
      <c r="F49" s="46"/>
      <c r="G49" s="52"/>
      <c r="H49" s="37"/>
      <c r="J49" s="53"/>
    </row>
    <row r="50" spans="2:10" ht="13" x14ac:dyDescent="0.3">
      <c r="B50" s="21"/>
      <c r="D50" s="41"/>
      <c r="E50" s="50"/>
      <c r="F50" s="46"/>
      <c r="G50" s="52"/>
      <c r="H50" s="37"/>
      <c r="J50" s="53"/>
    </row>
    <row r="51" spans="2:10" ht="13" x14ac:dyDescent="0.3">
      <c r="B51" s="54"/>
      <c r="C51" s="14"/>
      <c r="D51" s="28"/>
      <c r="E51" s="48"/>
      <c r="F51" s="49"/>
      <c r="G51" s="55"/>
      <c r="H51" s="43"/>
    </row>
    <row r="52" spans="2:10" x14ac:dyDescent="0.25">
      <c r="B52" s="22"/>
      <c r="D52" s="26"/>
      <c r="E52" s="44"/>
      <c r="F52" s="33"/>
      <c r="G52" s="22"/>
      <c r="H52" s="56"/>
    </row>
    <row r="53" spans="2:10" ht="12.75" customHeight="1" x14ac:dyDescent="0.25">
      <c r="B53" s="57"/>
      <c r="C53" s="58"/>
      <c r="D53" s="58"/>
      <c r="E53" s="58"/>
      <c r="F53" s="58"/>
      <c r="G53" s="58"/>
      <c r="H53" s="56"/>
    </row>
    <row r="54" spans="2:10" x14ac:dyDescent="0.25">
      <c r="B54" s="58"/>
      <c r="C54" s="58"/>
      <c r="D54" s="59" t="s">
        <v>19</v>
      </c>
      <c r="E54" s="60">
        <f>F38</f>
        <v>0.72841997866952968</v>
      </c>
      <c r="G54" s="58"/>
    </row>
    <row r="55" spans="2:10" ht="13" x14ac:dyDescent="0.3">
      <c r="B55" s="61"/>
      <c r="C55" s="61"/>
      <c r="D55" s="59" t="s">
        <v>20</v>
      </c>
      <c r="E55" s="60">
        <f>F44</f>
        <v>0.11639950922682618</v>
      </c>
      <c r="G55" s="61"/>
    </row>
    <row r="56" spans="2:10" ht="15" customHeight="1" x14ac:dyDescent="0.3">
      <c r="B56" s="61"/>
      <c r="C56" s="61"/>
      <c r="D56" s="59" t="s">
        <v>21</v>
      </c>
      <c r="E56" s="60">
        <f>F46</f>
        <v>5.0777878644910339E-2</v>
      </c>
      <c r="G56" s="61"/>
    </row>
    <row r="57" spans="2:10" ht="14.25" customHeight="1" x14ac:dyDescent="0.25">
      <c r="C57" s="44"/>
      <c r="D57" s="59" t="s">
        <v>17</v>
      </c>
      <c r="E57" s="60">
        <f>F47</f>
        <v>0.10440263345873382</v>
      </c>
      <c r="G57" s="44"/>
    </row>
    <row r="62" spans="2:10" x14ac:dyDescent="0.25">
      <c r="B62" s="22"/>
      <c r="C62" s="22"/>
      <c r="D62" s="22"/>
      <c r="E62" s="22"/>
      <c r="F62" s="22"/>
      <c r="G62" s="22"/>
      <c r="H62" s="56"/>
    </row>
    <row r="63" spans="2:10" x14ac:dyDescent="0.25">
      <c r="H63" s="56"/>
    </row>
    <row r="64" spans="2:10" x14ac:dyDescent="0.25">
      <c r="H64" s="56"/>
    </row>
    <row r="65" spans="8:8" x14ac:dyDescent="0.25">
      <c r="H65" s="24"/>
    </row>
    <row r="66" spans="8:8" x14ac:dyDescent="0.25">
      <c r="H66" s="24"/>
    </row>
    <row r="67" spans="8:8" x14ac:dyDescent="0.25">
      <c r="H67" s="24"/>
    </row>
    <row r="68" spans="8:8" x14ac:dyDescent="0.25">
      <c r="H68" s="24"/>
    </row>
    <row r="69" spans="8:8" x14ac:dyDescent="0.25">
      <c r="H69" s="24"/>
    </row>
    <row r="70" spans="8:8" x14ac:dyDescent="0.25">
      <c r="H70" s="24"/>
    </row>
    <row r="71" spans="8:8" x14ac:dyDescent="0.25">
      <c r="H71" s="24"/>
    </row>
    <row r="72" spans="8:8" x14ac:dyDescent="0.25">
      <c r="H72" s="24"/>
    </row>
    <row r="73" spans="8:8" x14ac:dyDescent="0.25">
      <c r="H73" s="24"/>
    </row>
    <row r="74" spans="8:8" x14ac:dyDescent="0.25">
      <c r="H74" s="24"/>
    </row>
    <row r="75" spans="8:8" x14ac:dyDescent="0.25">
      <c r="H75" s="24"/>
    </row>
    <row r="76" spans="8:8" x14ac:dyDescent="0.25">
      <c r="H76" s="24"/>
    </row>
    <row r="77" spans="8:8" x14ac:dyDescent="0.25">
      <c r="H77" s="24"/>
    </row>
    <row r="78" spans="8:8" x14ac:dyDescent="0.25">
      <c r="H78" s="24"/>
    </row>
    <row r="79" spans="8:8" x14ac:dyDescent="0.25">
      <c r="H79" s="24"/>
    </row>
    <row r="80" spans="8:8" x14ac:dyDescent="0.25">
      <c r="H80" s="24"/>
    </row>
    <row r="81" spans="2:8" x14ac:dyDescent="0.25">
      <c r="H81" s="24"/>
    </row>
    <row r="82" spans="2:8" x14ac:dyDescent="0.25">
      <c r="H82" s="24"/>
    </row>
    <row r="83" spans="2:8" x14ac:dyDescent="0.25">
      <c r="H83" s="24"/>
    </row>
    <row r="84" spans="2:8" x14ac:dyDescent="0.25">
      <c r="H84" s="24"/>
    </row>
    <row r="85" spans="2:8" x14ac:dyDescent="0.25">
      <c r="H85" s="24"/>
    </row>
    <row r="86" spans="2:8" x14ac:dyDescent="0.25">
      <c r="H86" s="24"/>
    </row>
    <row r="87" spans="2:8" x14ac:dyDescent="0.25">
      <c r="H87" s="24"/>
    </row>
    <row r="88" spans="2:8" x14ac:dyDescent="0.25">
      <c r="H88" s="24"/>
    </row>
    <row r="89" spans="2:8" x14ac:dyDescent="0.25">
      <c r="B89" s="22"/>
      <c r="C89" s="22"/>
      <c r="D89" s="22"/>
      <c r="E89" s="22"/>
      <c r="F89" s="22"/>
      <c r="G89" s="22"/>
      <c r="H89" s="24"/>
    </row>
    <row r="90" spans="2:8" x14ac:dyDescent="0.25">
      <c r="B90" s="22"/>
      <c r="C90" s="22"/>
      <c r="D90" s="22"/>
      <c r="E90" s="22"/>
      <c r="F90" s="22"/>
      <c r="G90" s="22"/>
      <c r="H90" s="24"/>
    </row>
    <row r="91" spans="2:8" x14ac:dyDescent="0.25">
      <c r="B91" s="22"/>
      <c r="C91" s="22"/>
      <c r="D91" s="22"/>
      <c r="E91" s="22"/>
      <c r="F91" s="22"/>
      <c r="G91" s="22"/>
      <c r="H91" s="24"/>
    </row>
    <row r="92" spans="2:8" x14ac:dyDescent="0.25">
      <c r="B92" s="22"/>
      <c r="C92" s="22"/>
      <c r="D92" s="22"/>
      <c r="E92" s="22"/>
      <c r="F92" s="22"/>
      <c r="G92" s="22"/>
      <c r="H92" s="24"/>
    </row>
    <row r="93" spans="2:8" x14ac:dyDescent="0.25">
      <c r="B93" s="22"/>
      <c r="C93" s="22"/>
      <c r="D93" s="22"/>
      <c r="E93" s="22"/>
      <c r="F93" s="22"/>
      <c r="G93" s="22"/>
      <c r="H93" s="24"/>
    </row>
    <row r="94" spans="2:8" x14ac:dyDescent="0.25">
      <c r="B94" s="22"/>
      <c r="C94" s="22"/>
      <c r="D94" s="22"/>
      <c r="E94" s="22"/>
      <c r="F94" s="22"/>
      <c r="G94" s="22"/>
      <c r="H94" s="24"/>
    </row>
    <row r="95" spans="2:8" x14ac:dyDescent="0.25">
      <c r="B95" s="22"/>
      <c r="C95" s="22"/>
      <c r="D95" s="22"/>
      <c r="E95" s="22"/>
      <c r="F95" s="22"/>
      <c r="G95" s="22"/>
      <c r="H95" s="24"/>
    </row>
    <row r="96" spans="2:8" x14ac:dyDescent="0.25">
      <c r="B96" s="22"/>
      <c r="C96" s="22"/>
      <c r="D96" s="22"/>
      <c r="E96" s="22"/>
      <c r="F96" s="22"/>
      <c r="G96" s="22"/>
      <c r="H96" s="24"/>
    </row>
    <row r="97" spans="2:8" x14ac:dyDescent="0.25">
      <c r="B97" s="22"/>
      <c r="C97" s="22"/>
      <c r="D97" s="22"/>
      <c r="E97" s="22"/>
      <c r="F97" s="22"/>
      <c r="G97" s="22"/>
      <c r="H97" s="24"/>
    </row>
    <row r="98" spans="2:8" x14ac:dyDescent="0.25">
      <c r="B98" s="22"/>
      <c r="C98" s="22"/>
      <c r="D98" s="22"/>
      <c r="E98" s="22"/>
      <c r="F98" s="22"/>
      <c r="G98" s="22"/>
      <c r="H98" s="24"/>
    </row>
    <row r="99" spans="2:8" x14ac:dyDescent="0.25">
      <c r="B99" s="22"/>
      <c r="C99" s="22"/>
      <c r="D99" s="22"/>
      <c r="E99" s="22"/>
      <c r="F99" s="22"/>
      <c r="G99" s="22"/>
      <c r="H99" s="24"/>
    </row>
    <row r="100" spans="2:8" x14ac:dyDescent="0.25">
      <c r="B100" s="22"/>
      <c r="C100" s="22"/>
      <c r="D100" s="22"/>
      <c r="E100" s="22"/>
      <c r="F100" s="22"/>
      <c r="G100" s="22"/>
      <c r="H100" s="24"/>
    </row>
    <row r="101" spans="2:8" x14ac:dyDescent="0.25">
      <c r="B101" s="22"/>
      <c r="C101" s="22"/>
      <c r="D101" s="22"/>
      <c r="E101" s="22"/>
      <c r="F101" s="22"/>
      <c r="G101" s="22"/>
      <c r="H101" s="24"/>
    </row>
  </sheetData>
  <pageMargins left="0.75" right="0.75" top="0.73" bottom="0" header="0.73" footer="0.4"/>
  <pageSetup orientation="portrait" horizontalDpi="4294967292" r:id="rId1"/>
  <headerFooter alignWithMargins="0">
    <oddFooter>&amp;LB-2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0B9E9F-5C43-4FD0-82AD-ADE265FCD677}">
  <dimension ref="B2:H13"/>
  <sheetViews>
    <sheetView workbookViewId="0">
      <selection activeCell="E34" sqref="E34"/>
    </sheetView>
  </sheetViews>
  <sheetFormatPr defaultRowHeight="14.5" x14ac:dyDescent="0.35"/>
  <cols>
    <col min="1" max="1" width="3.453125" customWidth="1"/>
    <col min="4" max="4" width="50.1796875" customWidth="1"/>
    <col min="5" max="5" width="25.453125" customWidth="1"/>
    <col min="6" max="6" width="21.453125" customWidth="1"/>
    <col min="8" max="8" width="13.26953125" bestFit="1" customWidth="1"/>
  </cols>
  <sheetData>
    <row r="2" spans="2:8" x14ac:dyDescent="0.35">
      <c r="B2" s="1" t="s">
        <v>22</v>
      </c>
      <c r="C2" s="2" t="s">
        <v>23</v>
      </c>
      <c r="D2" s="2" t="s">
        <v>24</v>
      </c>
      <c r="E2" s="2" t="s">
        <v>25</v>
      </c>
      <c r="F2" s="2" t="s">
        <v>26</v>
      </c>
      <c r="G2" s="2" t="s">
        <v>27</v>
      </c>
      <c r="H2" s="7" t="s">
        <v>28</v>
      </c>
    </row>
    <row r="3" spans="2:8" x14ac:dyDescent="0.35">
      <c r="B3" s="3" t="s">
        <v>29</v>
      </c>
      <c r="C3" s="4" t="s">
        <v>30</v>
      </c>
      <c r="D3" s="4" t="s">
        <v>31</v>
      </c>
      <c r="E3" s="4" t="s">
        <v>32</v>
      </c>
      <c r="F3" s="4" t="s">
        <v>33</v>
      </c>
      <c r="G3" s="4" t="s">
        <v>34</v>
      </c>
      <c r="H3" s="8">
        <v>-816.91</v>
      </c>
    </row>
    <row r="4" spans="2:8" x14ac:dyDescent="0.35">
      <c r="B4" s="5" t="s">
        <v>29</v>
      </c>
      <c r="C4" s="6" t="s">
        <v>35</v>
      </c>
      <c r="D4" s="6" t="s">
        <v>36</v>
      </c>
      <c r="E4" s="6" t="s">
        <v>32</v>
      </c>
      <c r="F4" s="6" t="s">
        <v>33</v>
      </c>
      <c r="G4" s="6" t="s">
        <v>34</v>
      </c>
      <c r="H4" s="9">
        <v>36039.26</v>
      </c>
    </row>
    <row r="5" spans="2:8" x14ac:dyDescent="0.35">
      <c r="B5" s="3" t="s">
        <v>29</v>
      </c>
      <c r="C5" s="4">
        <v>8044645</v>
      </c>
      <c r="D5" s="4" t="s">
        <v>37</v>
      </c>
      <c r="E5" s="4" t="s">
        <v>32</v>
      </c>
      <c r="F5" s="4" t="s">
        <v>38</v>
      </c>
      <c r="G5" s="4" t="s">
        <v>34</v>
      </c>
      <c r="H5" s="8">
        <v>6011680</v>
      </c>
    </row>
    <row r="6" spans="2:8" x14ac:dyDescent="0.35">
      <c r="B6" s="5" t="s">
        <v>29</v>
      </c>
      <c r="C6" s="6">
        <v>8019813</v>
      </c>
      <c r="D6" s="6" t="s">
        <v>39</v>
      </c>
      <c r="E6" s="6" t="s">
        <v>40</v>
      </c>
      <c r="F6" s="6" t="s">
        <v>33</v>
      </c>
      <c r="G6" s="6" t="s">
        <v>41</v>
      </c>
      <c r="H6" s="9">
        <v>243780.11</v>
      </c>
    </row>
    <row r="7" spans="2:8" x14ac:dyDescent="0.35">
      <c r="B7" s="3" t="s">
        <v>29</v>
      </c>
      <c r="C7" s="4" t="s">
        <v>42</v>
      </c>
      <c r="D7" s="4" t="s">
        <v>43</v>
      </c>
      <c r="E7" s="4" t="s">
        <v>40</v>
      </c>
      <c r="F7" s="4" t="s">
        <v>33</v>
      </c>
      <c r="G7" s="4" t="s">
        <v>41</v>
      </c>
      <c r="H7" s="8">
        <v>879123.71</v>
      </c>
    </row>
    <row r="8" spans="2:8" x14ac:dyDescent="0.35">
      <c r="B8" s="3" t="s">
        <v>29</v>
      </c>
      <c r="C8" s="4" t="s">
        <v>44</v>
      </c>
      <c r="D8" s="4" t="s">
        <v>45</v>
      </c>
      <c r="E8" s="4" t="s">
        <v>46</v>
      </c>
      <c r="F8" s="4" t="s">
        <v>47</v>
      </c>
      <c r="G8" s="4" t="s">
        <v>48</v>
      </c>
      <c r="H8" s="8">
        <v>600000</v>
      </c>
    </row>
    <row r="9" spans="2:8" x14ac:dyDescent="0.35">
      <c r="B9" s="5" t="s">
        <v>29</v>
      </c>
      <c r="C9" s="6" t="s">
        <v>49</v>
      </c>
      <c r="D9" s="6" t="s">
        <v>50</v>
      </c>
      <c r="E9" s="6" t="s">
        <v>51</v>
      </c>
      <c r="F9" s="6" t="s">
        <v>52</v>
      </c>
      <c r="G9" s="6" t="s">
        <v>53</v>
      </c>
      <c r="H9" s="9">
        <v>1949277.04</v>
      </c>
    </row>
    <row r="10" spans="2:8" x14ac:dyDescent="0.35">
      <c r="B10" s="3" t="s">
        <v>29</v>
      </c>
      <c r="C10" s="4" t="s">
        <v>54</v>
      </c>
      <c r="D10" s="4" t="s">
        <v>55</v>
      </c>
      <c r="E10" s="4" t="s">
        <v>56</v>
      </c>
      <c r="F10" s="4" t="s">
        <v>57</v>
      </c>
      <c r="G10" s="4" t="s">
        <v>58</v>
      </c>
      <c r="H10" s="8">
        <v>8637677</v>
      </c>
    </row>
    <row r="11" spans="2:8" x14ac:dyDescent="0.35">
      <c r="B11" s="5" t="s">
        <v>29</v>
      </c>
      <c r="C11" s="6" t="s">
        <v>59</v>
      </c>
      <c r="D11" s="6" t="s">
        <v>60</v>
      </c>
      <c r="E11" s="6" t="s">
        <v>56</v>
      </c>
      <c r="F11" s="6" t="s">
        <v>57</v>
      </c>
      <c r="G11" s="6" t="s">
        <v>58</v>
      </c>
      <c r="H11" s="9">
        <v>205155</v>
      </c>
    </row>
    <row r="12" spans="2:8" x14ac:dyDescent="0.35">
      <c r="B12" s="3" t="s">
        <v>29</v>
      </c>
      <c r="C12" s="4" t="s">
        <v>61</v>
      </c>
      <c r="D12" s="4" t="s">
        <v>62</v>
      </c>
      <c r="E12" s="4" t="s">
        <v>56</v>
      </c>
      <c r="F12" s="4" t="s">
        <v>57</v>
      </c>
      <c r="G12" s="4" t="s">
        <v>58</v>
      </c>
      <c r="H12" s="8">
        <v>7149238</v>
      </c>
    </row>
    <row r="13" spans="2:8" x14ac:dyDescent="0.35">
      <c r="B13" s="5" t="s">
        <v>29</v>
      </c>
      <c r="C13" s="6" t="s">
        <v>63</v>
      </c>
      <c r="D13" s="6" t="s">
        <v>64</v>
      </c>
      <c r="E13" s="6" t="s">
        <v>56</v>
      </c>
      <c r="F13" s="6" t="s">
        <v>57</v>
      </c>
      <c r="G13" s="6" t="s">
        <v>58</v>
      </c>
      <c r="H13" s="9">
        <v>50000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c5232c0-f96e-4c82-bae7-3ef928ffdb11">
      <Terms xmlns="http://schemas.microsoft.com/office/infopath/2007/PartnerControls"/>
    </lcf76f155ced4ddcb4097134ff3c332f>
    <TaxCatchAll xmlns="cc6cb3c4-1d8c-4c99-950d-6b271b3a148a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1F71CB0E281EC48B6FA54860FAE085D" ma:contentTypeVersion="18" ma:contentTypeDescription="Create a new document." ma:contentTypeScope="" ma:versionID="978f3f9918b0562371501abbace0effd">
  <xsd:schema xmlns:xsd="http://www.w3.org/2001/XMLSchema" xmlns:xs="http://www.w3.org/2001/XMLSchema" xmlns:p="http://schemas.microsoft.com/office/2006/metadata/properties" xmlns:ns2="cc6cb3c4-1d8c-4c99-950d-6b271b3a148a" xmlns:ns3="fc5232c0-f96e-4c82-bae7-3ef928ffdb11" targetNamespace="http://schemas.microsoft.com/office/2006/metadata/properties" ma:root="true" ma:fieldsID="ee8dcbfb47f424ca2a40e61bfec0c4bc" ns2:_="" ns3:_="">
    <xsd:import namespace="cc6cb3c4-1d8c-4c99-950d-6b271b3a148a"/>
    <xsd:import namespace="fc5232c0-f96e-4c82-bae7-3ef928ffdb11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6cb3c4-1d8c-4c99-950d-6b271b3a148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f5277cb-54bf-4017-8730-a2f90894b347}" ma:internalName="TaxCatchAll" ma:showField="CatchAllData" ma:web="cc6cb3c4-1d8c-4c99-950d-6b271b3a148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5232c0-f96e-4c82-bae7-3ef928ffdb1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8ce9f98e-9ad5-43de-b59a-72d7e946aae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3E3EFB2-1D25-4330-8821-4F3C9F3D449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EA89409-BFCF-4774-80B8-A79C87CD7F20}">
  <ds:schemaRefs>
    <ds:schemaRef ds:uri="http://schemas.microsoft.com/office/2006/metadata/properties"/>
    <ds:schemaRef ds:uri="http://schemas.microsoft.com/office/infopath/2007/PartnerControls"/>
    <ds:schemaRef ds:uri="fc5232c0-f96e-4c82-bae7-3ef928ffdb11"/>
    <ds:schemaRef ds:uri="cc6cb3c4-1d8c-4c99-950d-6b271b3a148a"/>
  </ds:schemaRefs>
</ds:datastoreItem>
</file>

<file path=customXml/itemProps3.xml><?xml version="1.0" encoding="utf-8"?>
<ds:datastoreItem xmlns:ds="http://schemas.openxmlformats.org/officeDocument/2006/customXml" ds:itemID="{5B0A7F38-73B7-409A-98F8-EB5B087F0C8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c6cb3c4-1d8c-4c99-950d-6b271b3a148a"/>
    <ds:schemaRef ds:uri="fc5232c0-f96e-4c82-bae7-3ef928ffdb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14b77578-9773-42d5-8507-251ca2dc2b06}" enabled="0" method="" siteId="{14b77578-9773-42d5-8507-251ca2dc2b0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Program Structure</vt:lpstr>
      <vt:lpstr>CANs with Errors</vt:lpstr>
      <vt:lpstr>'Program Structure'!Print_Area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Donley, Grayson (NIH/NCI) [E]</dc:creator>
  <cp:keywords/>
  <dc:description/>
  <cp:lastModifiedBy>Wheeler, Kiera (NIH/NCI) [E]</cp:lastModifiedBy>
  <cp:revision/>
  <dcterms:created xsi:type="dcterms:W3CDTF">2018-11-28T21:02:28Z</dcterms:created>
  <dcterms:modified xsi:type="dcterms:W3CDTF">2026-03-05T17:47:38Z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0x010100A1F71CB0E281EC48B6FA54860FAE085D</vt:lpwstr>
  </property>
  <property fmtid="{D5CDD505-2E9C-101B-9397-08002B2CF9AE}" pid="3" name="MediaServiceImageTags">
    <vt:lpwstr/>
  </property>
</Properties>
</file>