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walshmee\Documents\Fact Book\FY23\Data\Budget Summary\"/>
    </mc:Choice>
  </mc:AlternateContent>
  <xr:revisionPtr revIDLastSave="0" documentId="13_ncr:1_{7A498198-27DA-4705-B487-C182A635C1C9}" xr6:coauthVersionLast="47" xr6:coauthVersionMax="47" xr10:uidLastSave="{00000000-0000-0000-0000-000000000000}"/>
  <bookViews>
    <workbookView xWindow="19987" yWindow="-945" windowWidth="19178" windowHeight="10200" xr2:uid="{00000000-000D-0000-FFFF-FFFF00000000}"/>
  </bookViews>
  <sheets>
    <sheet name="Special sources" sheetId="1" r:id="rId1"/>
  </sheets>
  <definedNames>
    <definedName name="_xlnm.Print_Area" localSheetId="0">'Special sources'!$B$1:$I$63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" l="1"/>
</calcChain>
</file>

<file path=xl/sharedStrings.xml><?xml version="1.0" encoding="utf-8"?>
<sst xmlns="http://schemas.openxmlformats.org/spreadsheetml/2006/main" count="102" uniqueCount="98">
  <si>
    <t>Special Sources of Funds</t>
  </si>
  <si>
    <t>CRADAs</t>
  </si>
  <si>
    <t xml:space="preserve">  NCI CRADA Receipts Deposited to the U.S. Treasury</t>
  </si>
  <si>
    <t>As a result of the Federal Technology Transfer Act of 1986</t>
  </si>
  <si>
    <t>(Dollars in Thousands)</t>
  </si>
  <si>
    <t xml:space="preserve">(PL 99-502), government laboratories are authorized to enter </t>
  </si>
  <si>
    <t>Carryover</t>
  </si>
  <si>
    <t xml:space="preserve">into Cooperative Research and Development Agreements </t>
  </si>
  <si>
    <t xml:space="preserve">  from Prior</t>
  </si>
  <si>
    <t xml:space="preserve">(CRADAs) with private sector entities. Under a CRADA, </t>
  </si>
  <si>
    <t>Fiscal Year</t>
  </si>
  <si>
    <t>Year</t>
  </si>
  <si>
    <t>Collections</t>
  </si>
  <si>
    <t>Obligations</t>
  </si>
  <si>
    <t xml:space="preserve">the NIH laboratory can provide personnel, services, facilities, </t>
  </si>
  <si>
    <t xml:space="preserve">funds, personnel, services, facilities, equipment or other </t>
  </si>
  <si>
    <t xml:space="preserve">material and/or technical resources. Importantly, the CRADA </t>
  </si>
  <si>
    <t xml:space="preserve">provides the non-Federal party the option to negotiate an </t>
  </si>
  <si>
    <t xml:space="preserve">exclusive license to the resultant CRADA Subject Invention(s).  </t>
  </si>
  <si>
    <t xml:space="preserve">The CRADA is the primary legal mechanism the Federal </t>
  </si>
  <si>
    <t>government has to convey such rights in advance of</t>
  </si>
  <si>
    <t xml:space="preserve">an invention. The agreement has no mandatory length but </t>
  </si>
  <si>
    <t xml:space="preserve">often are written for 1 to 3 years, renewable at the mutual </t>
  </si>
  <si>
    <t>agreement of the parties.</t>
  </si>
  <si>
    <t>Royalty Income</t>
  </si>
  <si>
    <t xml:space="preserve">                    NCI Royalty Income Funding History</t>
  </si>
  <si>
    <t>NCI retains a portion of the royalty income generated by the</t>
  </si>
  <si>
    <t>patents related to NCI-funded research. A major portion of</t>
  </si>
  <si>
    <t xml:space="preserve">Inventor </t>
  </si>
  <si>
    <t>Other</t>
  </si>
  <si>
    <t>this royalty income is used to support employees of the</t>
  </si>
  <si>
    <t>Years</t>
  </si>
  <si>
    <r>
      <t>Collections</t>
    </r>
    <r>
      <rPr>
        <vertAlign val="superscript"/>
        <sz val="10"/>
        <rFont val="Arial"/>
        <family val="2"/>
      </rPr>
      <t>1</t>
    </r>
  </si>
  <si>
    <t>Payments</t>
  </si>
  <si>
    <t>laboratory, further scientific exchange, and provide education</t>
  </si>
  <si>
    <t>1991/1992</t>
  </si>
  <si>
    <t>and training in accordance with the terms of the Federal</t>
  </si>
  <si>
    <t>2001/2003</t>
  </si>
  <si>
    <t>Technology Transfer Act (PL 99-502). Receipts are also used</t>
  </si>
  <si>
    <t>2005/2007</t>
  </si>
  <si>
    <t>to support costs associated with processing and collecting</t>
  </si>
  <si>
    <t>2006/2008</t>
  </si>
  <si>
    <t>royalty income and for technology transfer efforts at NCI</t>
  </si>
  <si>
    <t>2007/2009</t>
  </si>
  <si>
    <t>and NIH. Royalties may be spent in the year of receipt and</t>
  </si>
  <si>
    <t>2008/2010</t>
  </si>
  <si>
    <t xml:space="preserve">for two additional fiscal years. </t>
  </si>
  <si>
    <t>2009/2011</t>
  </si>
  <si>
    <t>2010/2012</t>
  </si>
  <si>
    <t>2011/2013</t>
  </si>
  <si>
    <t>2012/2014</t>
  </si>
  <si>
    <t>2013/2015</t>
  </si>
  <si>
    <t>2014/2016</t>
  </si>
  <si>
    <t>2015/2017</t>
  </si>
  <si>
    <t>2016/2018</t>
  </si>
  <si>
    <t>2017/2019</t>
  </si>
  <si>
    <t>2018/2020</t>
  </si>
  <si>
    <t>2019/2021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</si>
  <si>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2020/2022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</si>
  <si>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2021/2023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</si>
  <si>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2022/2024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</si>
  <si>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2023/2025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</si>
  <si>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Collections do not include assessments by NIH.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</si>
  <si>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Amounts for 2020/2022 and 2021/2023 were corrected from prior reports.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</si>
  <si>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2022/2024 and 2023/2025 Inventor Payments and Other Obligations</t>
    </r>
  </si>
  <si>
    <t xml:space="preserve">are estimates. </t>
  </si>
  <si>
    <t>Stamp Out Breast Cancer</t>
  </si>
  <si>
    <t xml:space="preserve">            NCI Breast Cancer Stamp Funding History</t>
  </si>
  <si>
    <t xml:space="preserve">The Stamp Out Breast Cancer Act (PL 105-41) was </t>
  </si>
  <si>
    <t xml:space="preserve">enacted in August 1997 and has since been </t>
  </si>
  <si>
    <t>Collected</t>
  </si>
  <si>
    <t>Obligated</t>
  </si>
  <si>
    <t xml:space="preserve">extended to July 2000 (PL 106-253), November 2005 </t>
  </si>
  <si>
    <t xml:space="preserve">(PL 109-100), December 2007 (PL 110-150), </t>
  </si>
  <si>
    <t>and recently until December 2027 (PL 116-92). This act allows</t>
  </si>
  <si>
    <t>postal customers the opportunity to contribute funds to breast</t>
  </si>
  <si>
    <t xml:space="preserve">cancer research through their voluntary purchases of special rate </t>
  </si>
  <si>
    <t xml:space="preserve">postage stamps from the U.S. Postal Service (USPS). Of the funds </t>
  </si>
  <si>
    <t xml:space="preserve">collected above the postage costs and administrative costs, </t>
  </si>
  <si>
    <t xml:space="preserve">projects directed towards breast cancer research. Thus far, </t>
  </si>
  <si>
    <t xml:space="preserve">five major programs have been funded, including the </t>
  </si>
  <si>
    <t xml:space="preserve">Insight Awards to Stamp Out Breast Cancer, the Breast Cancer </t>
  </si>
  <si>
    <t xml:space="preserve">Research Stamp Exceptional Opportunities Program, the Breast </t>
  </si>
  <si>
    <t xml:space="preserve">Cancer Premalignancy Program, a clinical trial to determine </t>
  </si>
  <si>
    <t>the risk of breast cancer recurrence, the Molecular and Cellular</t>
  </si>
  <si>
    <t xml:space="preserve">Characterization of Screen Detected Lesions Consortium, the </t>
  </si>
  <si>
    <t xml:space="preserve">Breast Cancer Weight Loss (BWEL), and the Tomosynthesis </t>
  </si>
  <si>
    <t>*Balance includes carryover funds from the prior fiscal year that have</t>
  </si>
  <si>
    <t xml:space="preserve">not obligated. </t>
  </si>
  <si>
    <t xml:space="preserve">to the Department of Defense. As of September 2023, NCI has </t>
  </si>
  <si>
    <t xml:space="preserve">received $66,586,050. NCI uses these funds for research </t>
  </si>
  <si>
    <t>Balance*</t>
  </si>
  <si>
    <t xml:space="preserve">equipment, or other resources and the collaborator can provide </t>
  </si>
  <si>
    <t>December 2011 (PL 112-80), December 2015 (PL 114-99),</t>
  </si>
  <si>
    <t>the act requires the USPS to transfer 70% to NIH and 30%</t>
  </si>
  <si>
    <t>Mammographic Imaging Screening Trial (TMIST). In fiscal year 2023,</t>
  </si>
  <si>
    <t xml:space="preserve">$3,423,048 million in stamp funds were obligated towards </t>
  </si>
  <si>
    <t>breast cancer research.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</si>
</sst>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3"/>
      </top>
      <bottom/>
      <diagonal/>
    </border>
    <border>
      <left style="thin">
        <color indexed="22"/>
      </left>
      <right style="thin">
        <color indexed="22"/>
      </right>
      <top style="thin">
        <color indexed="63"/>
      </top>
      <bottom/>
      <diagonal/>
    </border>
    <border>
      <left/>
      <right style="thin">
        <color indexed="22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63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22"/>
      </left>
      <right style="thin">
        <color indexed="22"/>
      </right>
      <top/>
      <bottom style="thin">
        <color rgb="FF000000"/>
      </bottom>
      <diagonal/>
    </border>
    <border>
      <left/>
      <right style="thin">
        <color indexed="22"/>
      </right>
      <top/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63">
    <xf numFmtId="0" fontId="0" fillId="0" borderId="0" xfId="0">
      <alignment vertical="top"/>
    </xf>
    <xf numFmtId="0" fontId="1" fillId="0" borderId="3" xfId="0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/>
    <xf numFmtId="0" fontId="0" fillId="0" borderId="3" xfId="0" applyBorder="1" applyAlignment="1"/>
    <xf numFmtId="3" fontId="0" fillId="0" borderId="6" xfId="0" applyNumberFormat="1" applyBorder="1" applyAlignment="1"/>
    <xf numFmtId="3" fontId="0" fillId="0" borderId="5" xfId="0" applyNumberFormat="1" applyBorder="1" applyAlignment="1"/>
    <xf numFmtId="0" fontId="0" fillId="0" borderId="0" xfId="0" applyAlignment="1"/>
    <xf numFmtId="0" fontId="0" fillId="0" borderId="6" xfId="0" applyBorder="1" applyAlignment="1"/>
    <xf numFmtId="3" fontId="0" fillId="0" borderId="4" xfId="0" applyNumberFormat="1" applyBorder="1" applyAlignment="1"/>
    <xf numFmtId="0" fontId="0" fillId="0" borderId="0" xfId="0" applyAlignment="1">
      <alignment vertical="top" wrapText="1"/>
    </xf>
    <xf numFmtId="0" fontId="2" fillId="0" borderId="0" xfId="0" applyFont="1" applyAlignment="1"/>
    <xf numFmtId="0" fontId="8" fillId="0" borderId="0" xfId="0" applyFont="1" applyAlignment="1"/>
    <xf numFmtId="0" fontId="7" fillId="0" borderId="3" xfId="0" applyFont="1" applyBorder="1" applyAlignment="1"/>
    <xf numFmtId="0" fontId="7" fillId="0" borderId="0" xfId="0" applyFont="1" applyAlignment="1"/>
    <xf numFmtId="0" fontId="0" fillId="0" borderId="14" xfId="0" applyBorder="1" applyAlignment="1"/>
    <xf numFmtId="0" fontId="2" fillId="0" borderId="0" xfId="0" applyFo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right"/>
    </xf>
    <xf numFmtId="164" fontId="0" fillId="0" borderId="8" xfId="0" applyNumberFormat="1" applyBorder="1" applyAlignment="1"/>
    <xf numFmtId="164" fontId="0" fillId="0" borderId="7" xfId="0" applyNumberFormat="1" applyBorder="1" applyAlignment="1"/>
    <xf numFmtId="0" fontId="0" fillId="0" borderId="6" xfId="0" applyBorder="1" applyAlignment="1">
      <alignment horizontal="right"/>
    </xf>
    <xf numFmtId="0" fontId="4" fillId="0" borderId="0" xfId="0" applyFont="1">
      <alignment vertical="top"/>
    </xf>
    <xf numFmtId="0" fontId="6" fillId="0" borderId="0" xfId="0" applyFont="1">
      <alignment vertical="top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0" fillId="0" borderId="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>
      <alignment vertical="top"/>
    </xf>
    <xf numFmtId="0" fontId="3" fillId="0" borderId="0" xfId="0" applyFont="1">
      <alignment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15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16" xfId="0" applyBorder="1" applyAlignment="1"/>
    <xf numFmtId="3" fontId="0" fillId="0" borderId="16" xfId="0" applyNumberFormat="1" applyBorder="1" applyAlignment="1"/>
    <xf numFmtId="3" fontId="1" fillId="0" borderId="0" xfId="0" applyNumberFormat="1" applyFont="1" applyAlignment="1"/>
    <xf numFmtId="3" fontId="0" fillId="0" borderId="17" xfId="0" applyNumberFormat="1" applyBorder="1" applyAlignment="1"/>
    <xf numFmtId="3" fontId="0" fillId="0" borderId="18" xfId="0" applyNumberFormat="1" applyBorder="1" applyAlignment="1"/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J94"/>
  <sheetViews>
    <sheetView showGridLines="0" tabSelected="1" topLeftCell="A69" zoomScaleNormal="100" zoomScaleSheetLayoutView="114" workbookViewId="0">
      <selection activeCell="B85" sqref="B85"/>
    </sheetView>
  </sheetViews>
  <sheetFormatPr defaultColWidth="8.81640625" defaultRowHeight="12.5" x14ac:dyDescent="0.25"/>
  <cols>
    <col min="1" max="1" width="7.81640625" style="14" customWidth="1"/>
    <col min="2" max="4" width="15.1796875" style="14" customWidth="1"/>
    <col min="5" max="5" width="9.1796875" style="14" customWidth="1"/>
    <col min="6" max="6" width="10.453125" style="14" customWidth="1"/>
    <col min="7" max="9" width="12.1796875" style="14" customWidth="1"/>
    <col min="10" max="10" width="9" style="14" customWidth="1"/>
    <col min="11" max="16384" width="8.81640625" style="14"/>
  </cols>
  <sheetData>
    <row r="2" spans="2:10" ht="18" customHeight="1" x14ac:dyDescent="0.4">
      <c r="B2" s="19" t="s">
        <v>0</v>
      </c>
    </row>
    <row r="3" spans="2:10" ht="4.5" customHeight="1" x14ac:dyDescent="0.3">
      <c r="B3" s="20"/>
      <c r="C3" s="11"/>
      <c r="D3" s="11"/>
      <c r="E3" s="11"/>
      <c r="F3" s="11"/>
      <c r="G3" s="11"/>
      <c r="H3" s="11"/>
      <c r="I3" s="11"/>
    </row>
    <row r="4" spans="2:10" ht="12" customHeight="1" x14ac:dyDescent="0.3">
      <c r="B4" s="21"/>
      <c r="F4" s="22"/>
      <c r="G4" s="22"/>
      <c r="H4" s="22"/>
      <c r="I4" s="22"/>
    </row>
    <row r="5" spans="2:10" ht="12" customHeight="1" x14ac:dyDescent="0.25">
      <c r="B5" s="23" t="s">
        <v>1</v>
      </c>
      <c r="F5" s="24" t="s">
        <v>2</v>
      </c>
    </row>
    <row r="6" spans="2:10" ht="14.25" customHeight="1" x14ac:dyDescent="0.3">
      <c r="B6" s="49" t="s">
        <v>3</v>
      </c>
      <c r="C6" s="49"/>
      <c r="D6" s="49"/>
      <c r="F6" s="11"/>
      <c r="G6" s="20" t="s">
        <v>4</v>
      </c>
      <c r="H6" s="11"/>
      <c r="I6" s="11"/>
    </row>
    <row r="7" spans="2:10" ht="12.75" customHeight="1" x14ac:dyDescent="0.25">
      <c r="B7" s="49" t="s">
        <v>5</v>
      </c>
      <c r="C7" s="49"/>
      <c r="D7" s="49"/>
      <c r="E7" s="25"/>
      <c r="G7" s="26" t="s">
        <v>6</v>
      </c>
      <c r="H7" s="27"/>
      <c r="I7" s="9"/>
      <c r="J7" s="25"/>
    </row>
    <row r="8" spans="2:10" ht="12.75" customHeight="1" x14ac:dyDescent="0.25">
      <c r="B8" s="49" t="s">
        <v>7</v>
      </c>
      <c r="C8" s="49"/>
      <c r="D8" s="49"/>
      <c r="E8" s="17"/>
      <c r="G8" s="26" t="s">
        <v>8</v>
      </c>
      <c r="H8" s="27"/>
      <c r="I8" s="9"/>
    </row>
    <row r="9" spans="2:10" ht="12.75" customHeight="1" x14ac:dyDescent="0.25">
      <c r="B9" s="49" t="s">
        <v>9</v>
      </c>
      <c r="C9" s="49"/>
      <c r="D9" s="49"/>
      <c r="F9" s="28" t="s">
        <v>10</v>
      </c>
      <c r="G9" s="29" t="s">
        <v>11</v>
      </c>
      <c r="H9" s="28" t="s">
        <v>12</v>
      </c>
      <c r="I9" s="11" t="s">
        <v>13</v>
      </c>
    </row>
    <row r="10" spans="2:10" ht="12" customHeight="1" x14ac:dyDescent="0.25">
      <c r="B10" s="49" t="s">
        <v>14</v>
      </c>
      <c r="C10" s="49"/>
      <c r="D10" s="49"/>
      <c r="F10" s="14">
        <v>2006</v>
      </c>
      <c r="G10" s="13">
        <v>13567</v>
      </c>
      <c r="H10" s="13">
        <v>6142</v>
      </c>
      <c r="I10" s="10">
        <v>7125</v>
      </c>
      <c r="J10" s="10"/>
    </row>
    <row r="11" spans="2:10" ht="12" customHeight="1" x14ac:dyDescent="0.25">
      <c r="B11" s="49" t="s">
        <v>92</v>
      </c>
      <c r="C11" s="49"/>
      <c r="D11" s="49"/>
      <c r="F11" s="15">
        <v>2007</v>
      </c>
      <c r="G11" s="13">
        <v>12584</v>
      </c>
      <c r="H11" s="13">
        <v>9410</v>
      </c>
      <c r="I11" s="16">
        <v>8360</v>
      </c>
      <c r="J11" s="10"/>
    </row>
    <row r="12" spans="2:10" ht="12" customHeight="1" x14ac:dyDescent="0.25">
      <c r="B12" s="49" t="s">
        <v>15</v>
      </c>
      <c r="C12" s="49"/>
      <c r="D12" s="49"/>
      <c r="F12" s="15">
        <v>2008</v>
      </c>
      <c r="G12" s="13">
        <v>13634</v>
      </c>
      <c r="H12" s="12">
        <v>6677</v>
      </c>
      <c r="I12" s="10">
        <v>7200</v>
      </c>
      <c r="J12" s="10"/>
    </row>
    <row r="13" spans="2:10" ht="12" customHeight="1" x14ac:dyDescent="0.25">
      <c r="B13" s="49" t="s">
        <v>16</v>
      </c>
      <c r="C13" s="49"/>
      <c r="D13" s="49"/>
      <c r="F13" s="15">
        <v>2009</v>
      </c>
      <c r="G13" s="13">
        <v>13111</v>
      </c>
      <c r="H13" s="12">
        <v>5466</v>
      </c>
      <c r="I13" s="10">
        <v>4765</v>
      </c>
      <c r="J13" s="10"/>
    </row>
    <row r="14" spans="2:10" ht="12" customHeight="1" x14ac:dyDescent="0.25">
      <c r="B14" s="49" t="s">
        <v>17</v>
      </c>
      <c r="C14" s="49"/>
      <c r="D14" s="49"/>
      <c r="F14" s="15">
        <v>2010</v>
      </c>
      <c r="G14" s="13">
        <v>13813</v>
      </c>
      <c r="H14" s="12">
        <v>5024</v>
      </c>
      <c r="I14" s="10">
        <v>5644</v>
      </c>
      <c r="J14" s="10"/>
    </row>
    <row r="15" spans="2:10" ht="12" customHeight="1" x14ac:dyDescent="0.25">
      <c r="B15" s="49" t="s">
        <v>18</v>
      </c>
      <c r="C15" s="49"/>
      <c r="D15" s="49"/>
      <c r="F15" s="15">
        <v>2011</v>
      </c>
      <c r="G15" s="13">
        <v>13150</v>
      </c>
      <c r="H15" s="12">
        <v>8582</v>
      </c>
      <c r="I15" s="10">
        <v>5894</v>
      </c>
      <c r="J15" s="10"/>
    </row>
    <row r="16" spans="2:10" ht="12" customHeight="1" x14ac:dyDescent="0.25">
      <c r="B16" s="49" t="s">
        <v>19</v>
      </c>
      <c r="C16" s="49"/>
      <c r="D16" s="49"/>
      <c r="F16" s="14">
        <v>2012</v>
      </c>
      <c r="G16" s="13">
        <v>15504</v>
      </c>
      <c r="H16" s="12">
        <v>9253</v>
      </c>
      <c r="I16" s="10">
        <v>5668</v>
      </c>
      <c r="J16" s="10"/>
    </row>
    <row r="17" spans="2:10" ht="12" customHeight="1" x14ac:dyDescent="0.25">
      <c r="B17" s="49" t="s">
        <v>20</v>
      </c>
      <c r="C17" s="49"/>
      <c r="D17" s="49"/>
      <c r="F17" s="14">
        <v>2013</v>
      </c>
      <c r="G17" s="13">
        <v>10587</v>
      </c>
      <c r="H17" s="12">
        <v>11226</v>
      </c>
      <c r="I17" s="10">
        <v>8470</v>
      </c>
      <c r="J17" s="10"/>
    </row>
    <row r="18" spans="2:10" ht="12" customHeight="1" x14ac:dyDescent="0.25">
      <c r="B18" s="49" t="s">
        <v>21</v>
      </c>
      <c r="C18" s="49"/>
      <c r="D18" s="49"/>
      <c r="F18" s="14">
        <v>2014</v>
      </c>
      <c r="G18" s="13">
        <v>21173</v>
      </c>
      <c r="H18" s="12">
        <v>9334</v>
      </c>
      <c r="I18" s="10">
        <v>5672</v>
      </c>
      <c r="J18" s="10"/>
    </row>
    <row r="19" spans="2:10" ht="12" customHeight="1" x14ac:dyDescent="0.25">
      <c r="B19" s="49" t="s">
        <v>22</v>
      </c>
      <c r="C19" s="49"/>
      <c r="D19" s="49"/>
      <c r="F19" s="14">
        <v>2015</v>
      </c>
      <c r="G19" s="13">
        <v>24835</v>
      </c>
      <c r="H19" s="12">
        <v>15772</v>
      </c>
      <c r="I19" s="10">
        <v>11670</v>
      </c>
      <c r="J19" s="10"/>
    </row>
    <row r="20" spans="2:10" ht="12" customHeight="1" x14ac:dyDescent="0.25">
      <c r="B20" s="49" t="s">
        <v>23</v>
      </c>
      <c r="C20" s="49"/>
      <c r="D20" s="49"/>
      <c r="F20" s="14">
        <v>2016</v>
      </c>
      <c r="G20" s="13">
        <v>28276</v>
      </c>
      <c r="H20" s="12">
        <v>23411</v>
      </c>
      <c r="I20" s="10">
        <v>17259</v>
      </c>
      <c r="J20" s="10"/>
    </row>
    <row r="21" spans="2:10" ht="12" customHeight="1" x14ac:dyDescent="0.25">
      <c r="B21" s="49"/>
      <c r="C21" s="49"/>
      <c r="D21" s="49"/>
      <c r="F21" s="14">
        <v>2017</v>
      </c>
      <c r="G21" s="13">
        <v>40647</v>
      </c>
      <c r="H21" s="12">
        <v>27033</v>
      </c>
      <c r="I21" s="10">
        <v>20990</v>
      </c>
      <c r="J21" s="10"/>
    </row>
    <row r="22" spans="2:10" ht="12" customHeight="1" x14ac:dyDescent="0.25">
      <c r="B22" s="49"/>
      <c r="C22" s="49"/>
      <c r="D22" s="49"/>
      <c r="F22" s="14">
        <v>2018</v>
      </c>
      <c r="G22" s="13">
        <v>46311</v>
      </c>
      <c r="H22" s="12">
        <v>28601</v>
      </c>
      <c r="I22" s="10">
        <v>22936</v>
      </c>
      <c r="J22" s="10"/>
    </row>
    <row r="23" spans="2:10" ht="12" customHeight="1" x14ac:dyDescent="0.25">
      <c r="B23" s="49"/>
      <c r="C23" s="49"/>
      <c r="D23" s="49"/>
      <c r="F23" s="14">
        <v>2019</v>
      </c>
      <c r="G23" s="13">
        <v>50978</v>
      </c>
      <c r="H23" s="12">
        <v>32899</v>
      </c>
      <c r="I23" s="10">
        <v>28178</v>
      </c>
      <c r="J23" s="10"/>
    </row>
    <row r="24" spans="2:10" ht="12" customHeight="1" x14ac:dyDescent="0.25">
      <c r="B24" s="49"/>
      <c r="C24" s="49"/>
      <c r="D24" s="49"/>
      <c r="F24" s="14">
        <v>2020</v>
      </c>
      <c r="G24" s="13">
        <v>53825</v>
      </c>
      <c r="H24" s="12">
        <v>33776</v>
      </c>
      <c r="I24" s="10">
        <v>28683</v>
      </c>
      <c r="J24" s="10"/>
    </row>
    <row r="25" spans="2:10" ht="12" customHeight="1" x14ac:dyDescent="0.25">
      <c r="B25" s="49"/>
      <c r="C25" s="49"/>
      <c r="D25" s="49"/>
      <c r="F25" s="14">
        <v>2021</v>
      </c>
      <c r="G25" s="13">
        <v>59044</v>
      </c>
      <c r="H25" s="12">
        <v>38735</v>
      </c>
      <c r="I25" s="10">
        <v>32994</v>
      </c>
      <c r="J25" s="10"/>
    </row>
    <row r="26" spans="2:10" ht="12" customHeight="1" x14ac:dyDescent="0.25">
      <c r="B26" s="49"/>
      <c r="C26" s="49"/>
      <c r="D26" s="49"/>
      <c r="F26" s="14">
        <v>2022</v>
      </c>
      <c r="G26" s="13">
        <v>71091</v>
      </c>
      <c r="H26" s="12">
        <v>22856</v>
      </c>
      <c r="I26" s="10">
        <v>11301</v>
      </c>
      <c r="J26" s="10"/>
    </row>
    <row r="27" spans="2:10" ht="12" customHeight="1" x14ac:dyDescent="0.25">
      <c r="B27" s="49"/>
      <c r="C27" s="49"/>
      <c r="D27" s="49"/>
      <c r="F27" s="56">
        <v>2023</v>
      </c>
      <c r="G27" s="59">
        <v>67363</v>
      </c>
      <c r="H27" s="60">
        <v>34102</v>
      </c>
      <c r="I27" s="57">
        <v>37834</v>
      </c>
      <c r="J27" s="10"/>
    </row>
    <row r="28" spans="2:10" x14ac:dyDescent="0.25">
      <c r="B28" s="49"/>
      <c r="C28" s="49"/>
      <c r="D28" s="49"/>
      <c r="I28" s="10"/>
      <c r="J28" s="10"/>
    </row>
    <row r="29" spans="2:10" x14ac:dyDescent="0.25">
      <c r="B29" s="43"/>
      <c r="C29" s="43"/>
      <c r="D29" s="43"/>
      <c r="I29" s="10"/>
      <c r="J29" s="10"/>
    </row>
    <row r="30" spans="2:10" ht="13" x14ac:dyDescent="0.3">
      <c r="B30" s="18" t="s">
        <v>24</v>
      </c>
      <c r="D30" s="10"/>
      <c r="G30" s="51" t="s">
        <v>25</v>
      </c>
      <c r="I30" s="52"/>
    </row>
    <row r="31" spans="2:10" ht="13" x14ac:dyDescent="0.3">
      <c r="B31" t="s">
        <v>26</v>
      </c>
      <c r="C31"/>
      <c r="D31"/>
      <c r="G31" s="21" t="s">
        <v>4</v>
      </c>
    </row>
    <row r="32" spans="2:10" ht="12.75" customHeight="1" x14ac:dyDescent="0.25">
      <c r="B32" t="s">
        <v>27</v>
      </c>
      <c r="C32"/>
      <c r="D32"/>
      <c r="E32"/>
      <c r="F32" s="30"/>
      <c r="G32" s="30"/>
      <c r="H32" s="31" t="s">
        <v>28</v>
      </c>
      <c r="I32" s="32" t="s">
        <v>29</v>
      </c>
      <c r="J32"/>
    </row>
    <row r="33" spans="2:10" ht="12.75" customHeight="1" x14ac:dyDescent="0.25">
      <c r="B33" t="s">
        <v>30</v>
      </c>
      <c r="C33"/>
      <c r="D33"/>
      <c r="F33" s="33" t="s">
        <v>31</v>
      </c>
      <c r="G33" s="61" t="s">
        <v>32</v>
      </c>
      <c r="H33" s="34" t="s">
        <v>33</v>
      </c>
      <c r="I33" s="35" t="s">
        <v>13</v>
      </c>
    </row>
    <row r="34" spans="2:10" ht="13.5" customHeight="1" x14ac:dyDescent="0.25">
      <c r="B34" t="s">
        <v>34</v>
      </c>
      <c r="C34"/>
      <c r="D34"/>
      <c r="F34" s="36" t="s">
        <v>35</v>
      </c>
      <c r="G34" s="37">
        <v>2084</v>
      </c>
      <c r="H34" s="37">
        <v>431</v>
      </c>
      <c r="I34" s="38">
        <v>1653</v>
      </c>
    </row>
    <row r="35" spans="2:10" ht="13.5" customHeight="1" x14ac:dyDescent="0.25">
      <c r="B35" t="s">
        <v>36</v>
      </c>
      <c r="C35"/>
      <c r="D35"/>
      <c r="F35" s="39" t="s">
        <v>37</v>
      </c>
      <c r="G35" s="13">
        <v>27443</v>
      </c>
      <c r="H35" s="13">
        <v>6210</v>
      </c>
      <c r="I35" s="16">
        <v>21233</v>
      </c>
      <c r="J35" s="10"/>
    </row>
    <row r="36" spans="2:10" ht="12" customHeight="1" x14ac:dyDescent="0.25">
      <c r="B36" s="49" t="s">
        <v>38</v>
      </c>
      <c r="C36"/>
      <c r="D36"/>
      <c r="F36" s="39" t="s">
        <v>39</v>
      </c>
      <c r="G36" s="7">
        <v>34086</v>
      </c>
      <c r="H36" s="7">
        <v>5745</v>
      </c>
      <c r="I36" s="2">
        <v>28341</v>
      </c>
      <c r="J36" s="10"/>
    </row>
    <row r="37" spans="2:10" ht="12" customHeight="1" x14ac:dyDescent="0.25">
      <c r="B37" t="s">
        <v>40</v>
      </c>
      <c r="C37"/>
      <c r="D37"/>
      <c r="F37" s="39" t="s">
        <v>41</v>
      </c>
      <c r="G37" s="8">
        <v>29811</v>
      </c>
      <c r="H37" s="7">
        <v>6853</v>
      </c>
      <c r="I37" s="2">
        <v>22958</v>
      </c>
      <c r="J37" s="10"/>
    </row>
    <row r="38" spans="2:10" ht="12" customHeight="1" x14ac:dyDescent="0.25">
      <c r="B38" t="s">
        <v>42</v>
      </c>
      <c r="C38"/>
      <c r="D38"/>
      <c r="F38" s="9" t="s">
        <v>43</v>
      </c>
      <c r="G38" s="8">
        <v>36344</v>
      </c>
      <c r="H38" s="7">
        <v>7210</v>
      </c>
      <c r="I38" s="2">
        <v>29134</v>
      </c>
      <c r="J38" s="10"/>
    </row>
    <row r="39" spans="2:10" ht="12" customHeight="1" x14ac:dyDescent="0.25">
      <c r="B39" t="s">
        <v>44</v>
      </c>
      <c r="C39"/>
      <c r="D39"/>
      <c r="F39" s="6" t="s">
        <v>45</v>
      </c>
      <c r="G39" s="8">
        <v>50269</v>
      </c>
      <c r="H39" s="7">
        <v>8192</v>
      </c>
      <c r="I39" s="2">
        <v>42077</v>
      </c>
      <c r="J39" s="10"/>
    </row>
    <row r="40" spans="2:10" ht="12" customHeight="1" x14ac:dyDescent="0.25">
      <c r="B40" t="s">
        <v>46</v>
      </c>
      <c r="C40"/>
      <c r="D40"/>
      <c r="F40" s="6" t="s">
        <v>47</v>
      </c>
      <c r="G40" s="8">
        <v>51621</v>
      </c>
      <c r="H40" s="7">
        <v>10225</v>
      </c>
      <c r="I40" s="2">
        <v>41396</v>
      </c>
      <c r="J40" s="10"/>
    </row>
    <row r="41" spans="2:10" ht="12" customHeight="1" x14ac:dyDescent="0.25">
      <c r="C41"/>
      <c r="D41"/>
      <c r="F41" s="6" t="s">
        <v>48</v>
      </c>
      <c r="G41" s="8">
        <v>58515</v>
      </c>
      <c r="H41" s="7">
        <v>5729</v>
      </c>
      <c r="I41" s="2">
        <v>52786</v>
      </c>
      <c r="J41" s="10"/>
    </row>
    <row r="42" spans="2:10" ht="12" customHeight="1" x14ac:dyDescent="0.25">
      <c r="C42"/>
      <c r="D42"/>
      <c r="F42" s="6" t="s">
        <v>49</v>
      </c>
      <c r="G42" s="3">
        <v>69155</v>
      </c>
      <c r="H42" s="5">
        <v>23271</v>
      </c>
      <c r="I42" s="2">
        <v>45884</v>
      </c>
      <c r="J42" s="10"/>
    </row>
    <row r="43" spans="2:10" ht="12" customHeight="1" x14ac:dyDescent="0.25">
      <c r="B43"/>
      <c r="C43"/>
      <c r="D43"/>
      <c r="F43" s="6" t="s">
        <v>50</v>
      </c>
      <c r="G43" s="3">
        <v>84876</v>
      </c>
      <c r="H43" s="5">
        <v>33279</v>
      </c>
      <c r="I43" s="2">
        <v>51597</v>
      </c>
    </row>
    <row r="44" spans="2:10" x14ac:dyDescent="0.25">
      <c r="B44"/>
      <c r="C44"/>
      <c r="D44"/>
      <c r="F44" s="4" t="s">
        <v>51</v>
      </c>
      <c r="G44" s="3">
        <v>91324</v>
      </c>
      <c r="H44" s="5">
        <v>48432.7</v>
      </c>
      <c r="I44" s="2">
        <v>42891.3</v>
      </c>
      <c r="J44" s="10"/>
    </row>
    <row r="45" spans="2:10" x14ac:dyDescent="0.25">
      <c r="B45"/>
      <c r="C45"/>
      <c r="D45"/>
      <c r="F45" s="4" t="s">
        <v>52</v>
      </c>
      <c r="G45" s="3">
        <v>112668</v>
      </c>
      <c r="H45" s="3">
        <v>33487</v>
      </c>
      <c r="I45" s="2">
        <v>79181</v>
      </c>
      <c r="J45" s="10"/>
    </row>
    <row r="46" spans="2:10" x14ac:dyDescent="0.25">
      <c r="B46"/>
      <c r="C46"/>
      <c r="D46"/>
      <c r="F46" s="4" t="s">
        <v>53</v>
      </c>
      <c r="G46" s="3">
        <v>122037</v>
      </c>
      <c r="H46" s="3">
        <v>30605</v>
      </c>
      <c r="I46" s="2">
        <v>91432</v>
      </c>
      <c r="J46" s="10"/>
    </row>
    <row r="47" spans="2:10" x14ac:dyDescent="0.25">
      <c r="B47"/>
      <c r="C47"/>
      <c r="D47"/>
      <c r="F47" s="4" t="s">
        <v>54</v>
      </c>
      <c r="G47" s="3">
        <v>115096</v>
      </c>
      <c r="H47" s="3">
        <v>27316</v>
      </c>
      <c r="I47" s="2">
        <v>87780</v>
      </c>
    </row>
    <row r="48" spans="2:10" x14ac:dyDescent="0.25">
      <c r="B48"/>
      <c r="C48"/>
      <c r="D48"/>
      <c r="F48" s="4" t="s">
        <v>55</v>
      </c>
      <c r="G48" s="3">
        <v>112611</v>
      </c>
      <c r="H48" s="3">
        <v>27233</v>
      </c>
      <c r="I48" s="2">
        <v>85378</v>
      </c>
    </row>
    <row r="49" spans="2:9" x14ac:dyDescent="0.25">
      <c r="B49"/>
      <c r="C49"/>
      <c r="D49"/>
      <c r="F49" s="4" t="s">
        <v>56</v>
      </c>
      <c r="G49" s="3">
        <v>86231</v>
      </c>
      <c r="H49" s="3">
        <v>15539</v>
      </c>
      <c r="I49" s="2">
        <v>70692</v>
      </c>
    </row>
    <row r="50" spans="2:9" x14ac:dyDescent="0.25">
      <c r="B50"/>
      <c r="C50"/>
      <c r="D50"/>
      <c r="F50" s="4" t="s">
        <v>57</v>
      </c>
      <c r="G50" s="3">
        <v>70400</v>
      </c>
      <c r="H50" s="3">
        <v>5370</v>
      </c>
      <c r="I50" s="2">
        <v>65030</v>
      </c>
    </row>
    <row r="51" spans="2:9" ht="14.5" x14ac:dyDescent="0.25">
      <c r="B51"/>
      <c r="C51"/>
      <c r="D51"/>
      <c r="F51" s="4" t="s">
        <v>58</v>
      </c>
      <c r="G51" s="3">
        <v>24540.954740000001</v>
      </c>
      <c r="H51" s="3">
        <v>7243.7967600000002</v>
      </c>
      <c r="I51" s="2">
        <v>17297.15798</v>
      </c>
    </row>
    <row r="52" spans="2:9" ht="14.5" x14ac:dyDescent="0.25">
      <c r="B52"/>
      <c r="C52"/>
      <c r="D52"/>
      <c r="F52" s="4" t="s">
        <v>59</v>
      </c>
      <c r="G52" s="3">
        <v>34142.414940000002</v>
      </c>
      <c r="H52" s="3">
        <v>6130.1664199999996</v>
      </c>
      <c r="I52" s="2">
        <v>28012.248520000001</v>
      </c>
    </row>
    <row r="53" spans="2:9" ht="14.5" x14ac:dyDescent="0.25">
      <c r="B53"/>
      <c r="C53"/>
      <c r="D53"/>
      <c r="F53" s="4" t="s">
        <v>60</v>
      </c>
      <c r="G53" s="3">
        <v>42709.263330000002</v>
      </c>
      <c r="H53" s="3">
        <v>7906.9560600000004</v>
      </c>
      <c r="I53" s="2">
        <v>34802.307270000005</v>
      </c>
    </row>
    <row r="54" spans="2:9" ht="14.5" x14ac:dyDescent="0.25">
      <c r="F54" s="1" t="s">
        <v>61</v>
      </c>
      <c r="G54" s="62">
        <v>34855.648480000003</v>
      </c>
      <c r="H54" s="62">
        <v>6637.5</v>
      </c>
      <c r="I54" s="2">
        <v>28218.148480000003</v>
      </c>
    </row>
    <row r="55" spans="2:9" x14ac:dyDescent="0.25">
      <c r="B55"/>
      <c r="C55"/>
      <c r="D55"/>
      <c r="F55" s="40" t="s">
        <v>62</v>
      </c>
    </row>
    <row r="56" spans="2:9" x14ac:dyDescent="0.25">
      <c r="B56"/>
      <c r="C56"/>
      <c r="D56"/>
      <c r="F56" s="40" t="s">
        <v>63</v>
      </c>
    </row>
    <row r="57" spans="2:9" ht="12.75" customHeight="1" x14ac:dyDescent="0.25">
      <c r="B57"/>
      <c r="C57"/>
      <c r="D57"/>
      <c r="F57" s="41" t="s">
        <v>64</v>
      </c>
    </row>
    <row r="58" spans="2:9" ht="13.5" customHeight="1" x14ac:dyDescent="0.25">
      <c r="F58" s="41" t="s">
        <v>65</v>
      </c>
      <c r="G58" s="42"/>
      <c r="H58" s="42"/>
      <c r="I58" s="42"/>
    </row>
    <row r="59" spans="2:9" ht="13.5" customHeight="1" x14ac:dyDescent="0.25">
      <c r="F59" s="41"/>
      <c r="G59" s="42"/>
      <c r="H59" s="42"/>
      <c r="I59" s="42"/>
    </row>
    <row r="60" spans="2:9" ht="12.75" customHeight="1" x14ac:dyDescent="0.25">
      <c r="F60" s="41"/>
      <c r="G60" s="42"/>
      <c r="H60" s="42"/>
      <c r="I60" s="42"/>
    </row>
    <row r="61" spans="2:9" ht="12.75" customHeight="1" x14ac:dyDescent="0.3">
      <c r="B61" s="18" t="s">
        <v>66</v>
      </c>
      <c r="F61" s="53" t="s">
        <v>67</v>
      </c>
    </row>
    <row r="62" spans="2:9" ht="12.75" customHeight="1" x14ac:dyDescent="0.3">
      <c r="B62" s="50" t="s">
        <v>68</v>
      </c>
      <c r="C62" s="50"/>
      <c r="D62" s="50"/>
      <c r="E62" s="44"/>
      <c r="G62" s="21" t="s">
        <v>4</v>
      </c>
    </row>
    <row r="63" spans="2:9" ht="12.75" customHeight="1" x14ac:dyDescent="0.25">
      <c r="B63" s="50" t="s">
        <v>69</v>
      </c>
      <c r="C63" s="50"/>
      <c r="D63" s="50"/>
      <c r="E63" s="44"/>
      <c r="F63" s="54" t="s">
        <v>10</v>
      </c>
      <c r="G63" s="30" t="s">
        <v>70</v>
      </c>
      <c r="H63" s="31" t="s">
        <v>71</v>
      </c>
      <c r="I63" s="48" t="s">
        <v>91</v>
      </c>
    </row>
    <row r="64" spans="2:9" ht="12.75" customHeight="1" x14ac:dyDescent="0.25">
      <c r="B64" s="50" t="s">
        <v>72</v>
      </c>
      <c r="C64" s="50"/>
      <c r="D64" s="50"/>
      <c r="E64" s="44"/>
      <c r="F64" s="39">
        <v>1999</v>
      </c>
      <c r="G64" s="45">
        <v>4150.21</v>
      </c>
      <c r="H64" s="45">
        <v>0</v>
      </c>
      <c r="I64" s="46">
        <v>4150.21</v>
      </c>
    </row>
    <row r="65" spans="2:10" ht="12.75" customHeight="1" x14ac:dyDescent="0.25">
      <c r="B65" s="50" t="s">
        <v>73</v>
      </c>
      <c r="C65" s="50"/>
      <c r="D65" s="50"/>
      <c r="E65" s="44"/>
      <c r="F65" s="39">
        <v>2000</v>
      </c>
      <c r="G65" s="8">
        <v>3101.0329999999999</v>
      </c>
      <c r="H65" s="8">
        <v>3498.7080000000001</v>
      </c>
      <c r="I65" s="47">
        <v>3752.5350000000003</v>
      </c>
    </row>
    <row r="66" spans="2:10" ht="12.75" customHeight="1" x14ac:dyDescent="0.25">
      <c r="B66" s="50" t="s">
        <v>93</v>
      </c>
      <c r="C66" s="50"/>
      <c r="D66" s="50"/>
      <c r="E66" s="44"/>
      <c r="F66" s="39">
        <v>2001</v>
      </c>
      <c r="G66" s="8">
        <v>5556.2250000000004</v>
      </c>
      <c r="H66" s="8">
        <v>4845.62</v>
      </c>
      <c r="I66" s="47">
        <v>4463.1400000000003</v>
      </c>
    </row>
    <row r="67" spans="2:10" ht="12.75" customHeight="1" x14ac:dyDescent="0.25">
      <c r="B67" s="50" t="s">
        <v>74</v>
      </c>
      <c r="C67" s="50"/>
      <c r="D67" s="50"/>
      <c r="E67" s="44"/>
      <c r="F67" s="39">
        <v>2002</v>
      </c>
      <c r="G67" s="8">
        <v>3594.62</v>
      </c>
      <c r="H67" s="8">
        <v>1128.5150000000001</v>
      </c>
      <c r="I67" s="47">
        <v>6929.2449999999999</v>
      </c>
    </row>
    <row r="68" spans="2:10" ht="12.75" customHeight="1" x14ac:dyDescent="0.25">
      <c r="B68" s="50" t="s">
        <v>75</v>
      </c>
      <c r="C68" s="50"/>
      <c r="D68" s="50"/>
      <c r="E68" s="44"/>
      <c r="F68" s="39">
        <v>2003</v>
      </c>
      <c r="G68" s="7">
        <v>5175.9380000000001</v>
      </c>
      <c r="H68" s="7">
        <v>3130.3449999999998</v>
      </c>
      <c r="I68" s="2">
        <v>8974.8380000000016</v>
      </c>
    </row>
    <row r="69" spans="2:10" ht="12.75" customHeight="1" x14ac:dyDescent="0.25">
      <c r="B69" s="50" t="s">
        <v>76</v>
      </c>
      <c r="C69" s="50"/>
      <c r="D69" s="50"/>
      <c r="E69" s="44"/>
      <c r="F69" s="9">
        <v>2004</v>
      </c>
      <c r="G69" s="8">
        <v>4813.9939999999997</v>
      </c>
      <c r="H69" s="7">
        <v>3471.9360000000001</v>
      </c>
      <c r="I69" s="2">
        <v>10316.896000000002</v>
      </c>
    </row>
    <row r="70" spans="2:10" ht="12.75" customHeight="1" x14ac:dyDescent="0.25">
      <c r="B70" s="50" t="s">
        <v>77</v>
      </c>
      <c r="C70" s="50"/>
      <c r="D70" s="50"/>
      <c r="E70" s="44"/>
      <c r="F70" s="6">
        <v>2005</v>
      </c>
      <c r="G70" s="8">
        <v>4372.192</v>
      </c>
      <c r="H70" s="7">
        <v>2986.5450000000001</v>
      </c>
      <c r="I70" s="2">
        <v>11702.543000000003</v>
      </c>
    </row>
    <row r="71" spans="2:10" ht="12.75" customHeight="1" x14ac:dyDescent="0.25">
      <c r="B71" s="50" t="s">
        <v>78</v>
      </c>
      <c r="C71" s="50"/>
      <c r="D71" s="50"/>
      <c r="E71" s="44"/>
      <c r="F71" s="6">
        <v>2006</v>
      </c>
      <c r="G71" s="8">
        <v>4467.54</v>
      </c>
      <c r="H71" s="7">
        <v>6896.241</v>
      </c>
      <c r="I71" s="2">
        <v>9273.8420000000024</v>
      </c>
    </row>
    <row r="72" spans="2:10" ht="12.75" customHeight="1" x14ac:dyDescent="0.25">
      <c r="B72" s="50" t="s">
        <v>94</v>
      </c>
      <c r="C72" s="50"/>
      <c r="D72" s="50"/>
      <c r="E72" s="44"/>
      <c r="F72" s="6">
        <v>2007</v>
      </c>
      <c r="G72" s="8">
        <v>3006.1060000000002</v>
      </c>
      <c r="H72" s="7">
        <v>1600.8219999999999</v>
      </c>
      <c r="I72" s="2">
        <v>10679.126000000002</v>
      </c>
    </row>
    <row r="73" spans="2:10" ht="12.75" customHeight="1" x14ac:dyDescent="0.25">
      <c r="B73" s="50" t="s">
        <v>89</v>
      </c>
      <c r="C73" s="50"/>
      <c r="D73" s="50"/>
      <c r="E73" s="44"/>
      <c r="F73" s="6">
        <v>2008</v>
      </c>
      <c r="G73" s="8">
        <v>4855.5389999999998</v>
      </c>
      <c r="H73" s="7">
        <v>2121.7220000000002</v>
      </c>
      <c r="I73" s="2">
        <v>13412.943000000001</v>
      </c>
    </row>
    <row r="74" spans="2:10" ht="12.75" customHeight="1" x14ac:dyDescent="0.25">
      <c r="B74" s="50" t="s">
        <v>90</v>
      </c>
      <c r="C74" s="50"/>
      <c r="D74" s="50"/>
      <c r="E74" s="44"/>
      <c r="F74" s="6">
        <v>2009</v>
      </c>
      <c r="G74" s="3">
        <v>3403.2040000000002</v>
      </c>
      <c r="H74" s="5">
        <v>1872.597</v>
      </c>
      <c r="I74" s="2">
        <v>14943.550000000001</v>
      </c>
    </row>
    <row r="75" spans="2:10" ht="12.75" customHeight="1" x14ac:dyDescent="0.25">
      <c r="B75" s="50" t="s">
        <v>79</v>
      </c>
      <c r="C75" s="50"/>
      <c r="D75" s="50"/>
      <c r="E75" s="44"/>
      <c r="F75" s="4">
        <v>2010</v>
      </c>
      <c r="G75" s="3">
        <v>2344.6109999999999</v>
      </c>
      <c r="H75" s="5">
        <v>2590.1640000000002</v>
      </c>
      <c r="I75" s="2">
        <v>14697.996999999999</v>
      </c>
    </row>
    <row r="76" spans="2:10" ht="12.75" customHeight="1" x14ac:dyDescent="0.25">
      <c r="B76" s="50" t="s">
        <v>80</v>
      </c>
      <c r="C76" s="50"/>
      <c r="D76" s="50"/>
      <c r="E76" s="44"/>
      <c r="F76" s="6">
        <v>2011</v>
      </c>
      <c r="G76" s="3">
        <v>2048.5549999999998</v>
      </c>
      <c r="H76" s="5">
        <v>1976.75</v>
      </c>
      <c r="I76" s="2">
        <v>14769.802</v>
      </c>
    </row>
    <row r="77" spans="2:10" ht="12.75" customHeight="1" x14ac:dyDescent="0.25">
      <c r="B77" s="50" t="s">
        <v>81</v>
      </c>
      <c r="C77" s="50"/>
      <c r="D77" s="50"/>
      <c r="E77" s="44"/>
      <c r="F77" s="6">
        <v>2012</v>
      </c>
      <c r="G77" s="3">
        <v>1622.7739999999999</v>
      </c>
      <c r="H77" s="5">
        <v>1654.3979999999999</v>
      </c>
      <c r="I77" s="2">
        <v>14738.178000000002</v>
      </c>
      <c r="J77" s="44"/>
    </row>
    <row r="78" spans="2:10" ht="12.75" customHeight="1" x14ac:dyDescent="0.25">
      <c r="B78" s="50" t="s">
        <v>82</v>
      </c>
      <c r="C78" s="50"/>
      <c r="D78" s="50"/>
      <c r="E78" s="44"/>
      <c r="F78" s="4">
        <v>2013</v>
      </c>
      <c r="G78" s="3">
        <v>1403.6569999999999</v>
      </c>
      <c r="H78" s="5">
        <v>1336.787</v>
      </c>
      <c r="I78" s="2">
        <v>14805.048000000001</v>
      </c>
      <c r="J78" s="44"/>
    </row>
    <row r="79" spans="2:10" ht="12.75" customHeight="1" x14ac:dyDescent="0.25">
      <c r="B79" s="50" t="s">
        <v>83</v>
      </c>
      <c r="C79" s="50"/>
      <c r="D79" s="50"/>
      <c r="E79" s="44"/>
      <c r="F79" s="6">
        <v>2014</v>
      </c>
      <c r="G79" s="3">
        <v>1160.0550000000001</v>
      </c>
      <c r="H79" s="5">
        <v>1477.1489999999999</v>
      </c>
      <c r="I79" s="2">
        <v>14487.954000000002</v>
      </c>
      <c r="J79" s="44"/>
    </row>
    <row r="80" spans="2:10" ht="12.75" customHeight="1" x14ac:dyDescent="0.25">
      <c r="B80" s="50" t="s">
        <v>84</v>
      </c>
      <c r="C80" s="50"/>
      <c r="D80" s="50"/>
      <c r="E80" s="44"/>
      <c r="F80" s="6">
        <v>2015</v>
      </c>
      <c r="G80" s="3">
        <v>1251.4970000000001</v>
      </c>
      <c r="H80" s="5">
        <v>1634.9380000000001</v>
      </c>
      <c r="I80" s="2">
        <v>14104.513000000001</v>
      </c>
      <c r="J80" s="44"/>
    </row>
    <row r="81" spans="2:9" ht="12.75" customHeight="1" x14ac:dyDescent="0.25">
      <c r="B81" s="50" t="s">
        <v>85</v>
      </c>
      <c r="C81" s="50"/>
      <c r="D81" s="50"/>
      <c r="F81" s="4">
        <v>2016</v>
      </c>
      <c r="G81" s="3">
        <v>1707.4090000000001</v>
      </c>
      <c r="H81" s="5">
        <v>1654.15</v>
      </c>
      <c r="I81" s="2">
        <v>14157.772000000001</v>
      </c>
    </row>
    <row r="82" spans="2:9" ht="12.75" customHeight="1" x14ac:dyDescent="0.25">
      <c r="B82" s="50" t="s">
        <v>86</v>
      </c>
      <c r="C82" s="50"/>
      <c r="D82" s="50"/>
      <c r="F82" s="4">
        <v>2017</v>
      </c>
      <c r="G82" s="3">
        <v>1387.067</v>
      </c>
      <c r="H82" s="5">
        <v>1639.615</v>
      </c>
      <c r="I82" s="2">
        <v>13905.224</v>
      </c>
    </row>
    <row r="83" spans="2:9" ht="12.75" customHeight="1" x14ac:dyDescent="0.25">
      <c r="B83" s="50" t="s">
        <v>95</v>
      </c>
      <c r="C83" s="50"/>
      <c r="D83" s="50"/>
      <c r="F83" s="4">
        <v>2018</v>
      </c>
      <c r="G83" s="3">
        <v>1293.6769999999999</v>
      </c>
      <c r="H83" s="5">
        <v>5348.9639999999999</v>
      </c>
      <c r="I83" s="2">
        <v>16496.829000000002</v>
      </c>
    </row>
    <row r="84" spans="2:9" ht="12.75" customHeight="1" x14ac:dyDescent="0.25">
      <c r="B84" s="50" t="s">
        <v>96</v>
      </c>
      <c r="C84" s="50"/>
      <c r="D84" s="50"/>
      <c r="F84" s="4">
        <v>2019</v>
      </c>
      <c r="G84" s="3">
        <v>1449.51298</v>
      </c>
      <c r="H84" s="5">
        <v>2517.6660000000002</v>
      </c>
      <c r="I84" s="2">
        <v>15428.67599</v>
      </c>
    </row>
    <row r="85" spans="2:9" ht="12.75" customHeight="1" x14ac:dyDescent="0.25">
      <c r="B85" s="50" t="s">
        <v>97</v>
      </c>
      <c r="C85" s="50"/>
      <c r="D85" s="50"/>
      <c r="E85" s="4"/>
      <c r="F85" s="6">
        <v>2020</v>
      </c>
      <c r="G85" s="3">
        <v>1059.63256</v>
      </c>
      <c r="H85" s="5">
        <v>2570.6509999999998</v>
      </c>
      <c r="I85" s="2">
        <f>(I84+G85)-H85</f>
        <v>13917.657550000002</v>
      </c>
    </row>
    <row r="86" spans="2:9" x14ac:dyDescent="0.25">
      <c r="F86" s="14">
        <v>2021</v>
      </c>
      <c r="G86" s="13">
        <v>1112</v>
      </c>
      <c r="H86" s="12">
        <v>1000</v>
      </c>
      <c r="I86" s="10">
        <v>14030</v>
      </c>
    </row>
    <row r="87" spans="2:9" x14ac:dyDescent="0.25">
      <c r="F87" s="14">
        <v>2022</v>
      </c>
      <c r="G87" s="10">
        <v>1221</v>
      </c>
      <c r="H87" s="10">
        <v>1461</v>
      </c>
      <c r="I87" s="10">
        <v>13791</v>
      </c>
    </row>
    <row r="88" spans="2:9" x14ac:dyDescent="0.25">
      <c r="F88" s="56">
        <v>2023</v>
      </c>
      <c r="G88" s="57">
        <v>1028</v>
      </c>
      <c r="H88" s="57">
        <v>3423</v>
      </c>
      <c r="I88" s="57">
        <v>11395</v>
      </c>
    </row>
    <row r="89" spans="2:9" x14ac:dyDescent="0.25">
      <c r="C89" s="50"/>
      <c r="D89" s="50"/>
      <c r="F89" s="55" t="s">
        <v>87</v>
      </c>
      <c r="G89" s="58"/>
      <c r="H89" s="58"/>
      <c r="I89" s="58"/>
    </row>
    <row r="90" spans="2:9" x14ac:dyDescent="0.25">
      <c r="B90" s="50"/>
      <c r="C90" s="50"/>
      <c r="D90" s="50"/>
      <c r="F90" s="55" t="s">
        <v>88</v>
      </c>
      <c r="G90" s="53"/>
      <c r="H90" s="53"/>
      <c r="I90" s="53"/>
    </row>
    <row r="91" spans="2:9" x14ac:dyDescent="0.25">
      <c r="B91" s="50"/>
      <c r="C91" s="50"/>
      <c r="D91" s="50"/>
    </row>
    <row r="92" spans="2:9" x14ac:dyDescent="0.25">
      <c r="B92" s="50"/>
      <c r="C92" s="50"/>
      <c r="D92" s="50"/>
    </row>
    <row r="93" spans="2:9" x14ac:dyDescent="0.25">
      <c r="B93" s="50"/>
      <c r="C93" s="50"/>
      <c r="D93" s="50"/>
    </row>
    <row r="94" spans="2:9" x14ac:dyDescent="0.25">
      <c r="B94" s="50"/>
      <c r="C94" s="50"/>
      <c r="D94" s="50"/>
    </row>
  </sheetData>
  <phoneticPr fontId="9" type="noConversion"/>
  <pageMargins left="0.75" right="0.75" top="0.73" bottom="0" header="0.73" footer="0.4"/>
  <pageSetup orientation="portrait" r:id="rId1"/>
  <headerFooter alignWithMargins="0">
    <oddFooter>&amp;RB-7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44ABF-E4EA-4431-B439-AD63E438ABAB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7BB28AAC-7519-4D7B-9DCC-F7C788108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0FC2FB-5112-4E99-9676-0437477735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sources</vt:lpstr>
      <vt:lpstr>'Special sources'!Print_Area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Special Sources</dc:title>
  <dc:subject>NCI Special Sources</dc:subject>
  <dc:creator>NCI</dc:creator>
  <cp:keywords>funding, Special Sources</cp:keywords>
  <dc:description/>
  <cp:lastModifiedBy>Walsh, Megan (NIH/NCI) [C]</cp:lastModifiedBy>
  <cp:revision/>
  <dcterms:created xsi:type="dcterms:W3CDTF">2016-06-24T18:28:49Z</dcterms:created>
  <dcterms:modified xsi:type="dcterms:W3CDTF">2024-06-11T15:39:37Z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