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0" documentId="8_{B9865508-4EDE-4EE4-B0E8-F1D4775FB478}" xr6:coauthVersionLast="47" xr6:coauthVersionMax="47" xr10:uidLastSave="{00000000-0000-0000-0000-000000000000}"/>
  <bookViews>
    <workbookView xWindow="26304" yWindow="-4140" windowWidth="25356" windowHeight="15924" xr2:uid="{F44E12E8-F0C8-47AD-9DB6-7E30C2123B66}"/>
  </bookViews>
  <sheets>
    <sheet name="FBE11; Award by State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_xlnm._FilterDatabase" localSheetId="0" hidden="1">'FBE11; Award by State'!$B$7:$K$7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'FBE11; Award by State'!$B$1:$H$71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D71" i="1"/>
  <c r="C71" i="1"/>
  <c r="H70" i="1"/>
  <c r="G70" i="1"/>
  <c r="H69" i="1"/>
  <c r="G69" i="1"/>
  <c r="F68" i="1"/>
  <c r="F71" i="1" s="1"/>
  <c r="E68" i="1"/>
  <c r="D68" i="1"/>
  <c r="C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G68" i="1" s="1"/>
  <c r="G71" i="1" s="1"/>
  <c r="H9" i="1"/>
  <c r="G9" i="1"/>
  <c r="H8" i="1"/>
  <c r="G8" i="1"/>
  <c r="H7" i="1"/>
  <c r="H68" i="1" s="1"/>
  <c r="H71" i="1" s="1"/>
  <c r="G7" i="1"/>
</calcChain>
</file>

<file path=xl/sharedStrings.xml><?xml version="1.0" encoding="utf-8"?>
<sst xmlns="http://schemas.openxmlformats.org/spreadsheetml/2006/main" count="68" uniqueCount="63">
  <si>
    <t>Grant and Contract Awards by State</t>
  </si>
  <si>
    <t>Fiscal Year 2024</t>
  </si>
  <si>
    <t>(Whole Dollars)</t>
  </si>
  <si>
    <t xml:space="preserve">Grants     </t>
  </si>
  <si>
    <t xml:space="preserve">Contracts   </t>
  </si>
  <si>
    <t xml:space="preserve">Total      </t>
  </si>
  <si>
    <t>State</t>
  </si>
  <si>
    <t>No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</si>
  <si>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</si>
  <si>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</si>
  <si>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</si>
  <si>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</si>
  <si>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</si>
  <si>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</si>
  <si>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</si>
  <si>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</si>
  <si>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</si>
  <si>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 Of 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</si>
  <si>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</si>
  <si>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</si>
  <si>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</si>
  <si>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</si>
  <si>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</si>
  <si>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</si>
  <si>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</si>
  <si>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</si>
  <si>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</si>
  <si>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</si>
  <si>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</si>
  <si>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</si>
  <si>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</si>
  <si>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</si>
  <si>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</si>
  <si>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</si>
  <si>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</si>
  <si>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</si>
  <si>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</si>
  <si>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</si>
  <si>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</si>
  <si>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</si>
  <si>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</si>
  <si>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</si>
  <si>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</si>
  <si>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</si>
  <si>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</si>
  <si>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</si>
  <si>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</si>
  <si>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</si>
  <si>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</si>
  <si>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</si>
  <si>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</si>
  <si>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</si>
  <si>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</si>
  <si>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</si>
  <si>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</si>
  <si>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</si>
  <si>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</si>
  <si>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</si>
  <si>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Subtotal</t>
  </si>
  <si>
    <t>Guam</t>
  </si>
  <si>
    <t>Puerto Rico</t>
  </si>
  <si>
    <t>Total</t>
  </si>
  <si>
    <t>Include Regular and MS grants, exclude MS carryover funding , Serology, tab, program eval and foreign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</si>
</sst>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7" fontId="1" fillId="0" borderId="0" applyFont="0" applyFill="0" applyBorder="0" applyAlignment="0" applyProtection="0"/>
    <xf numFmtId="0" fontId="9" fillId="0" borderId="0"/>
    <xf numFmtId="3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1" fillId="0" borderId="5" xfId="1" applyBorder="1"/>
    <xf numFmtId="0" fontId="8" fillId="4" borderId="6" xfId="2" applyFont="1" applyFill="1" applyBorder="1" applyAlignment="1">
      <alignment vertical="center"/>
    </xf>
    <xf numFmtId="164" fontId="8" fillId="4" borderId="7" xfId="2" applyNumberFormat="1" applyFont="1" applyFill="1" applyBorder="1" applyAlignment="1">
      <alignment vertical="center"/>
    </xf>
    <xf numFmtId="0" fontId="8" fillId="3" borderId="6" xfId="2" applyFont="1" applyFill="1" applyBorder="1" applyAlignment="1">
      <alignment vertical="center"/>
    </xf>
    <xf numFmtId="164" fontId="8" fillId="3" borderId="7" xfId="2" applyNumberFormat="1" applyFont="1" applyFill="1" applyBorder="1" applyAlignment="1">
      <alignment vertical="center"/>
    </xf>
    <xf numFmtId="0" fontId="8" fillId="5" borderId="6" xfId="2" applyFont="1" applyFill="1" applyBorder="1" applyAlignment="1">
      <alignment vertical="center"/>
    </xf>
    <xf numFmtId="164" fontId="8" fillId="5" borderId="7" xfId="2" applyNumberFormat="1" applyFont="1" applyFill="1" applyBorder="1" applyAlignment="1">
      <alignment vertical="center"/>
    </xf>
    <xf numFmtId="0" fontId="1" fillId="0" borderId="8" xfId="1" applyBorder="1"/>
    <xf numFmtId="0" fontId="8" fillId="4" borderId="9" xfId="2" applyFont="1" applyFill="1" applyBorder="1" applyAlignment="1">
      <alignment vertical="center"/>
    </xf>
    <xf numFmtId="3" fontId="8" fillId="4" borderId="10" xfId="2" applyNumberFormat="1" applyFont="1" applyFill="1" applyBorder="1" applyAlignment="1">
      <alignment vertical="center"/>
    </xf>
    <xf numFmtId="0" fontId="8" fillId="3" borderId="9" xfId="2" applyFont="1" applyFill="1" applyBorder="1" applyAlignment="1">
      <alignment vertical="center"/>
    </xf>
    <xf numFmtId="164" fontId="8" fillId="3" borderId="10" xfId="2" applyNumberFormat="1" applyFont="1" applyFill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3" fontId="8" fillId="2" borderId="10" xfId="2" applyNumberFormat="1" applyFont="1" applyFill="1" applyBorder="1" applyAlignment="1">
      <alignment vertical="center"/>
    </xf>
    <xf numFmtId="0" fontId="1" fillId="0" borderId="11" xfId="1" applyBorder="1"/>
    <xf numFmtId="3" fontId="8" fillId="5" borderId="7" xfId="2" applyNumberFormat="1" applyFont="1" applyFill="1" applyBorder="1" applyAlignment="1">
      <alignment vertical="center"/>
    </xf>
    <xf numFmtId="164" fontId="3" fillId="2" borderId="0" xfId="1" applyNumberFormat="1" applyFont="1" applyFill="1"/>
    <xf numFmtId="165" fontId="3" fillId="2" borderId="0" xfId="1" applyNumberFormat="1" applyFont="1" applyFill="1"/>
    <xf numFmtId="0" fontId="1" fillId="0" borderId="12" xfId="1" applyBorder="1"/>
    <xf numFmtId="0" fontId="8" fillId="4" borderId="13" xfId="2" applyFont="1" applyFill="1" applyBorder="1" applyAlignment="1">
      <alignment vertical="center"/>
    </xf>
    <xf numFmtId="3" fontId="8" fillId="4" borderId="14" xfId="2" applyNumberFormat="1" applyFont="1" applyFill="1" applyBorder="1" applyAlignment="1">
      <alignment vertical="center"/>
    </xf>
    <xf numFmtId="0" fontId="8" fillId="3" borderId="13" xfId="2" applyFont="1" applyFill="1" applyBorder="1" applyAlignment="1">
      <alignment vertical="center"/>
    </xf>
    <xf numFmtId="164" fontId="8" fillId="3" borderId="14" xfId="2" applyNumberFormat="1" applyFont="1" applyFill="1" applyBorder="1" applyAlignment="1">
      <alignment vertical="center"/>
    </xf>
    <xf numFmtId="3" fontId="8" fillId="5" borderId="14" xfId="2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right" vertical="center"/>
    </xf>
    <xf numFmtId="3" fontId="6" fillId="4" borderId="15" xfId="1" applyNumberFormat="1" applyFont="1" applyFill="1" applyBorder="1" applyAlignment="1">
      <alignment vertical="center"/>
    </xf>
    <xf numFmtId="3" fontId="6" fillId="3" borderId="15" xfId="1" applyNumberFormat="1" applyFont="1" applyFill="1" applyBorder="1" applyAlignment="1">
      <alignment vertical="center"/>
    </xf>
    <xf numFmtId="3" fontId="6" fillId="2" borderId="15" xfId="1" applyNumberFormat="1" applyFont="1" applyFill="1" applyBorder="1" applyAlignment="1">
      <alignment vertical="center"/>
    </xf>
    <xf numFmtId="3" fontId="6" fillId="2" borderId="16" xfId="1" applyNumberFormat="1" applyFont="1" applyFill="1" applyBorder="1" applyAlignment="1">
      <alignment vertical="center"/>
    </xf>
    <xf numFmtId="0" fontId="3" fillId="2" borderId="8" xfId="1" applyFont="1" applyFill="1" applyBorder="1"/>
    <xf numFmtId="0" fontId="8" fillId="2" borderId="8" xfId="2" applyFont="1" applyFill="1" applyBorder="1" applyAlignment="1">
      <alignment vertical="center"/>
    </xf>
    <xf numFmtId="3" fontId="8" fillId="4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8" fillId="2" borderId="0" xfId="2" applyNumberFormat="1" applyFont="1" applyFill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0" fontId="8" fillId="2" borderId="17" xfId="2" applyFont="1" applyFill="1" applyBorder="1" applyAlignment="1">
      <alignment vertical="center"/>
    </xf>
    <xf numFmtId="3" fontId="8" fillId="4" borderId="12" xfId="2" applyNumberFormat="1" applyFont="1" applyFill="1" applyBorder="1" applyAlignment="1">
      <alignment vertical="center"/>
    </xf>
    <xf numFmtId="3" fontId="8" fillId="3" borderId="12" xfId="2" applyNumberFormat="1" applyFont="1" applyFill="1" applyBorder="1" applyAlignment="1">
      <alignment vertical="center"/>
    </xf>
    <xf numFmtId="3" fontId="8" fillId="2" borderId="12" xfId="2" applyNumberFormat="1" applyFont="1" applyFill="1" applyBorder="1" applyAlignment="1">
      <alignment vertical="center"/>
    </xf>
    <xf numFmtId="0" fontId="6" fillId="2" borderId="17" xfId="1" applyFont="1" applyFill="1" applyBorder="1" applyAlignment="1">
      <alignment horizontal="right" vertical="center"/>
    </xf>
    <xf numFmtId="37" fontId="6" fillId="4" borderId="18" xfId="3" applyNumberFormat="1" applyFont="1" applyFill="1" applyBorder="1" applyAlignment="1">
      <alignment horizontal="right" vertical="center"/>
    </xf>
    <xf numFmtId="37" fontId="6" fillId="3" borderId="18" xfId="3" applyNumberFormat="1" applyFont="1" applyFill="1" applyBorder="1" applyAlignment="1">
      <alignment horizontal="right" vertical="center"/>
    </xf>
    <xf numFmtId="37" fontId="6" fillId="2" borderId="18" xfId="3" applyNumberFormat="1" applyFont="1" applyFill="1" applyBorder="1" applyAlignment="1">
      <alignment horizontal="right" vertical="center"/>
    </xf>
    <xf numFmtId="0" fontId="6" fillId="0" borderId="0" xfId="4" applyFont="1"/>
    <xf numFmtId="0" fontId="3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right"/>
    </xf>
    <xf numFmtId="3" fontId="3" fillId="2" borderId="0" xfId="5" applyFont="1" applyFill="1" applyBorder="1"/>
    <xf numFmtId="0" fontId="3" fillId="2" borderId="0" xfId="1" applyFont="1" applyFill="1" applyAlignment="1">
      <alignment horizontal="center" vertical="top" wrapText="1"/>
    </xf>
    <xf numFmtId="0" fontId="1" fillId="6" borderId="0" xfId="1" applyFill="1"/>
    <xf numFmtId="0" fontId="3" fillId="6" borderId="0" xfId="1" applyFont="1" applyFill="1" applyAlignment="1">
      <alignment horizontal="center"/>
    </xf>
    <xf numFmtId="3" fontId="3" fillId="6" borderId="0" xfId="5" applyFont="1" applyFill="1" applyBorder="1" applyAlignment="1">
      <alignment horizontal="right"/>
    </xf>
    <xf numFmtId="0" fontId="3" fillId="6" borderId="0" xfId="1" applyFont="1" applyFill="1"/>
    <xf numFmtId="3" fontId="3" fillId="2" borderId="0" xfId="1" applyNumberFormat="1" applyFont="1" applyFill="1"/>
    <xf numFmtId="1" fontId="3" fillId="2" borderId="0" xfId="1" applyNumberFormat="1" applyFont="1" applyFill="1"/>
  </cellXfs>
  <cellStyles count="6">
    <cellStyle name="Comma0" xfId="5" xr:uid="{63FEB68D-BE12-4E60-B2BC-029D858E03DF}"/>
    <cellStyle name="Currency 3" xfId="3" xr:uid="{770F6320-1672-40CC-A690-76183332868A}"/>
    <cellStyle name="Normal" xfId="0" builtinId="0"/>
    <cellStyle name="Normal 2 2" xfId="2" xr:uid="{EAFA9EA3-498D-4A03-8B84-3B391E0E1674}"/>
    <cellStyle name="Normal 3" xfId="1" xr:uid="{D2F59324-C888-4656-9364-992CA1C94DB6}"/>
    <cellStyle name="Normal 4" xfId="4" xr:uid="{964485F9-32EB-4766-BD00-493737924965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7CB4-FFBF-4727-BA46-189A26295B3D}">
  <dimension ref="A1:N225"/>
  <sheetViews>
    <sheetView tabSelected="1" topLeftCell="A36" zoomScaleNormal="100" workbookViewId="0">
      <selection activeCell="C82" sqref="C82"/>
    </sheetView>
  </sheetViews>
  <sheetFormatPr defaultColWidth="9.453125" defaultRowHeight="14" x14ac:dyDescent="0.3"/>
  <cols>
    <col min="1" max="1" width="9.453125" style="2"/>
    <col min="2" max="2" width="24.54296875" style="2" customWidth="1"/>
    <col min="3" max="3" width="8.54296875" style="3" customWidth="1"/>
    <col min="4" max="4" width="14.54296875" style="2" customWidth="1"/>
    <col min="5" max="5" width="8.54296875" style="2" customWidth="1"/>
    <col min="6" max="6" width="14.54296875" style="2" customWidth="1"/>
    <col min="7" max="7" width="8.54296875" style="2" customWidth="1"/>
    <col min="8" max="8" width="14.54296875" style="2" customWidth="1"/>
    <col min="9" max="9" width="9.453125" style="2"/>
    <col min="10" max="10" width="10.81640625" style="2" customWidth="1"/>
    <col min="11" max="12" width="9.453125" style="2"/>
    <col min="13" max="13" width="12.1796875" style="2" customWidth="1"/>
    <col min="14" max="16384" width="9.453125" style="2"/>
  </cols>
  <sheetData>
    <row r="1" spans="1:8" ht="15.5" x14ac:dyDescent="0.35">
      <c r="A1" s="1" t="s">
        <v>0</v>
      </c>
    </row>
    <row r="2" spans="1:8" ht="15.5" x14ac:dyDescent="0.35">
      <c r="A2" s="1" t="s">
        <v>1</v>
      </c>
    </row>
    <row r="3" spans="1:8" ht="15.5" x14ac:dyDescent="0.35">
      <c r="A3" s="4" t="s">
        <v>2</v>
      </c>
    </row>
    <row r="4" spans="1:8" x14ac:dyDescent="0.3">
      <c r="C4" s="5"/>
    </row>
    <row r="5" spans="1:8" ht="18" customHeight="1" x14ac:dyDescent="0.3">
      <c r="B5" s="6"/>
      <c r="C5" s="7" t="s">
        <v>3</v>
      </c>
      <c r="D5" s="8"/>
      <c r="E5" s="9" t="s">
        <v>4</v>
      </c>
      <c r="F5" s="10"/>
      <c r="G5" s="7" t="s">
        <v>5</v>
      </c>
      <c r="H5" s="8"/>
    </row>
    <row r="6" spans="1:8" ht="12" customHeight="1" x14ac:dyDescent="0.3">
      <c r="B6" s="11" t="s">
        <v>6</v>
      </c>
      <c r="C6" s="11" t="s">
        <v>7</v>
      </c>
      <c r="D6" s="12" t="s">
        <v>8</v>
      </c>
      <c r="E6" s="13" t="s">
        <v>7</v>
      </c>
      <c r="F6" s="14" t="s">
        <v>8</v>
      </c>
      <c r="G6" s="11" t="s">
        <v>7</v>
      </c>
      <c r="H6" s="12" t="s">
        <v>8</v>
      </c>
    </row>
    <row r="7" spans="1:8" ht="11.25" customHeight="1" x14ac:dyDescent="0.3">
      <c r="B7" s="15" t="s">
        <v>9</v>
      </c>
      <c r="C7" s="16">
        <v>80</v>
      </c>
      <c r="D7" s="17">
        <v>38267179</v>
      </c>
      <c r="E7" s="18"/>
      <c r="F7" s="19"/>
      <c r="G7" s="20">
        <f>C7+E7</f>
        <v>80</v>
      </c>
      <c r="H7" s="21">
        <f>D7+F7</f>
        <v>38267179</v>
      </c>
    </row>
    <row r="8" spans="1:8" ht="11.25" customHeight="1" x14ac:dyDescent="0.3">
      <c r="B8" s="22" t="s">
        <v>10</v>
      </c>
      <c r="C8" s="23">
        <v>2</v>
      </c>
      <c r="D8" s="24">
        <v>1194564</v>
      </c>
      <c r="E8" s="25"/>
      <c r="F8" s="26"/>
      <c r="G8" s="27">
        <f>E8+C8</f>
        <v>2</v>
      </c>
      <c r="H8" s="28">
        <f t="shared" ref="H8:H67" si="0">D8+F8</f>
        <v>1194564</v>
      </c>
    </row>
    <row r="9" spans="1:8" ht="11.25" customHeight="1" x14ac:dyDescent="0.3">
      <c r="B9" s="29" t="s">
        <v>11</v>
      </c>
      <c r="C9" s="23">
        <v>62</v>
      </c>
      <c r="D9" s="24">
        <v>36186273</v>
      </c>
      <c r="E9" s="25"/>
      <c r="F9" s="26"/>
      <c r="G9" s="20">
        <f>C9+E9</f>
        <v>62</v>
      </c>
      <c r="H9" s="30">
        <f t="shared" si="0"/>
        <v>36186273</v>
      </c>
    </row>
    <row r="10" spans="1:8" ht="11.25" customHeight="1" x14ac:dyDescent="0.3">
      <c r="B10" s="22" t="s">
        <v>12</v>
      </c>
      <c r="C10" s="23">
        <v>21</v>
      </c>
      <c r="D10" s="24">
        <v>7027667</v>
      </c>
      <c r="E10" s="25"/>
      <c r="F10" s="26"/>
      <c r="G10" s="27">
        <f>E10+C10</f>
        <v>21</v>
      </c>
      <c r="H10" s="28">
        <f t="shared" si="0"/>
        <v>7027667</v>
      </c>
    </row>
    <row r="11" spans="1:8" ht="11.25" customHeight="1" x14ac:dyDescent="0.3">
      <c r="B11" s="29" t="s">
        <v>13</v>
      </c>
      <c r="C11" s="23">
        <v>978</v>
      </c>
      <c r="D11" s="24">
        <v>614150097</v>
      </c>
      <c r="E11" s="25"/>
      <c r="F11" s="26"/>
      <c r="G11" s="20">
        <f>C11+E11</f>
        <v>978</v>
      </c>
      <c r="H11" s="30">
        <f t="shared" si="0"/>
        <v>614150097</v>
      </c>
    </row>
    <row r="12" spans="1:8" ht="11.25" customHeight="1" x14ac:dyDescent="0.3">
      <c r="B12" s="22" t="s">
        <v>14</v>
      </c>
      <c r="C12" s="23">
        <v>94</v>
      </c>
      <c r="D12" s="24">
        <v>42965447</v>
      </c>
      <c r="E12" s="25"/>
      <c r="F12" s="26"/>
      <c r="G12" s="27">
        <f>E12+C12</f>
        <v>94</v>
      </c>
      <c r="H12" s="28">
        <f t="shared" si="0"/>
        <v>42965447</v>
      </c>
    </row>
    <row r="13" spans="1:8" ht="11.25" customHeight="1" x14ac:dyDescent="0.3">
      <c r="B13" s="29" t="s">
        <v>15</v>
      </c>
      <c r="C13" s="23">
        <v>137</v>
      </c>
      <c r="D13" s="24">
        <v>63725309</v>
      </c>
      <c r="E13" s="25"/>
      <c r="F13" s="26"/>
      <c r="G13" s="20">
        <f>C13+E13</f>
        <v>137</v>
      </c>
      <c r="H13" s="30">
        <f t="shared" si="0"/>
        <v>63725309</v>
      </c>
    </row>
    <row r="14" spans="1:8" ht="11.25" customHeight="1" x14ac:dyDescent="0.3">
      <c r="B14" s="22" t="s">
        <v>16</v>
      </c>
      <c r="C14" s="23">
        <v>9</v>
      </c>
      <c r="D14" s="24">
        <v>5082317</v>
      </c>
      <c r="E14" s="25"/>
      <c r="F14" s="26"/>
      <c r="G14" s="27">
        <f>E14+C14</f>
        <v>9</v>
      </c>
      <c r="H14" s="28">
        <f t="shared" si="0"/>
        <v>5082317</v>
      </c>
    </row>
    <row r="15" spans="1:8" ht="11.25" customHeight="1" x14ac:dyDescent="0.3">
      <c r="B15" s="29" t="s">
        <v>17</v>
      </c>
      <c r="C15" s="23">
        <v>69</v>
      </c>
      <c r="D15" s="24">
        <v>36537335</v>
      </c>
      <c r="E15" s="25"/>
      <c r="F15" s="26"/>
      <c r="G15" s="20">
        <f>C15+E15</f>
        <v>69</v>
      </c>
      <c r="H15" s="30">
        <f t="shared" si="0"/>
        <v>36537335</v>
      </c>
    </row>
    <row r="16" spans="1:8" ht="11.25" customHeight="1" x14ac:dyDescent="0.3">
      <c r="B16" s="22" t="s">
        <v>18</v>
      </c>
      <c r="C16" s="23">
        <v>222</v>
      </c>
      <c r="D16" s="24">
        <v>111933853</v>
      </c>
      <c r="E16" s="25"/>
      <c r="F16" s="26"/>
      <c r="G16" s="27">
        <f>E16+C16</f>
        <v>222</v>
      </c>
      <c r="H16" s="28">
        <f t="shared" si="0"/>
        <v>111933853</v>
      </c>
    </row>
    <row r="17" spans="2:8" ht="11.25" customHeight="1" x14ac:dyDescent="0.3">
      <c r="B17" s="29" t="s">
        <v>19</v>
      </c>
      <c r="C17" s="23">
        <v>135</v>
      </c>
      <c r="D17" s="24">
        <v>68540930</v>
      </c>
      <c r="E17" s="25"/>
      <c r="F17" s="26"/>
      <c r="G17" s="20">
        <f>C17+E17</f>
        <v>135</v>
      </c>
      <c r="H17" s="30">
        <f t="shared" si="0"/>
        <v>68540930</v>
      </c>
    </row>
    <row r="18" spans="2:8" ht="11.25" customHeight="1" x14ac:dyDescent="0.3">
      <c r="B18" s="22" t="s">
        <v>20</v>
      </c>
      <c r="C18" s="23">
        <v>20</v>
      </c>
      <c r="D18" s="24">
        <v>18118336</v>
      </c>
      <c r="E18" s="25"/>
      <c r="F18" s="26"/>
      <c r="G18" s="27">
        <f>E18+C18</f>
        <v>20</v>
      </c>
      <c r="H18" s="28">
        <f t="shared" si="0"/>
        <v>18118336</v>
      </c>
    </row>
    <row r="19" spans="2:8" ht="11.25" customHeight="1" x14ac:dyDescent="0.3">
      <c r="B19" s="29" t="s">
        <v>21</v>
      </c>
      <c r="C19" s="23">
        <v>1</v>
      </c>
      <c r="D19" s="24">
        <v>424500</v>
      </c>
      <c r="E19" s="25"/>
      <c r="F19" s="26"/>
      <c r="G19" s="20">
        <f>C19+E19</f>
        <v>1</v>
      </c>
      <c r="H19" s="30">
        <f t="shared" si="0"/>
        <v>424500</v>
      </c>
    </row>
    <row r="20" spans="2:8" ht="11.25" customHeight="1" x14ac:dyDescent="0.3">
      <c r="B20" s="22" t="s">
        <v>22</v>
      </c>
      <c r="C20" s="23">
        <v>259</v>
      </c>
      <c r="D20" s="24">
        <v>148845532</v>
      </c>
      <c r="E20" s="25"/>
      <c r="F20" s="26"/>
      <c r="G20" s="27">
        <f>E20+C20</f>
        <v>259</v>
      </c>
      <c r="H20" s="28">
        <f t="shared" si="0"/>
        <v>148845532</v>
      </c>
    </row>
    <row r="21" spans="2:8" ht="11.25" customHeight="1" x14ac:dyDescent="0.3">
      <c r="B21" s="29" t="s">
        <v>23</v>
      </c>
      <c r="C21" s="23">
        <v>81</v>
      </c>
      <c r="D21" s="24">
        <v>41983040</v>
      </c>
      <c r="E21" s="25"/>
      <c r="F21" s="26"/>
      <c r="G21" s="20">
        <f>C21+E21</f>
        <v>81</v>
      </c>
      <c r="H21" s="30">
        <f t="shared" si="0"/>
        <v>41983040</v>
      </c>
    </row>
    <row r="22" spans="2:8" ht="11.25" customHeight="1" x14ac:dyDescent="0.3">
      <c r="B22" s="22" t="s">
        <v>24</v>
      </c>
      <c r="C22" s="23">
        <v>31</v>
      </c>
      <c r="D22" s="24">
        <v>16474412</v>
      </c>
      <c r="E22" s="25"/>
      <c r="F22" s="26"/>
      <c r="G22" s="27">
        <f>E22+C22</f>
        <v>31</v>
      </c>
      <c r="H22" s="28">
        <f t="shared" si="0"/>
        <v>16474412</v>
      </c>
    </row>
    <row r="23" spans="2:8" ht="11.25" customHeight="1" x14ac:dyDescent="0.3">
      <c r="B23" s="29" t="s">
        <v>25</v>
      </c>
      <c r="C23" s="23">
        <v>28</v>
      </c>
      <c r="D23" s="24">
        <v>13867899</v>
      </c>
      <c r="E23" s="25"/>
      <c r="F23" s="26"/>
      <c r="G23" s="20">
        <f>C23+E23</f>
        <v>28</v>
      </c>
      <c r="H23" s="30">
        <f t="shared" si="0"/>
        <v>13867899</v>
      </c>
    </row>
    <row r="24" spans="2:8" ht="11.25" customHeight="1" x14ac:dyDescent="0.3">
      <c r="B24" s="22" t="s">
        <v>26</v>
      </c>
      <c r="C24" s="23">
        <v>49</v>
      </c>
      <c r="D24" s="24">
        <v>21556044</v>
      </c>
      <c r="E24" s="25"/>
      <c r="F24" s="26"/>
      <c r="G24" s="27">
        <f>E24+C24</f>
        <v>49</v>
      </c>
      <c r="H24" s="28">
        <f t="shared" si="0"/>
        <v>21556044</v>
      </c>
    </row>
    <row r="25" spans="2:8" ht="11.25" customHeight="1" x14ac:dyDescent="0.3">
      <c r="B25" s="29" t="s">
        <v>27</v>
      </c>
      <c r="C25" s="23">
        <v>28</v>
      </c>
      <c r="D25" s="24">
        <v>13968695</v>
      </c>
      <c r="E25" s="25"/>
      <c r="F25" s="26"/>
      <c r="G25" s="20">
        <f>C25+E25</f>
        <v>28</v>
      </c>
      <c r="H25" s="30">
        <f t="shared" si="0"/>
        <v>13968695</v>
      </c>
    </row>
    <row r="26" spans="2:8" ht="11.25" customHeight="1" x14ac:dyDescent="0.3">
      <c r="B26" s="22" t="s">
        <v>28</v>
      </c>
      <c r="C26" s="23">
        <v>15</v>
      </c>
      <c r="D26" s="24">
        <v>9536624</v>
      </c>
      <c r="E26" s="25"/>
      <c r="F26" s="26"/>
      <c r="G26" s="27">
        <f>E26+C26</f>
        <v>15</v>
      </c>
      <c r="H26" s="28">
        <f t="shared" si="0"/>
        <v>9536624</v>
      </c>
    </row>
    <row r="27" spans="2:8" ht="11.25" customHeight="1" x14ac:dyDescent="0.3">
      <c r="B27" s="29" t="s">
        <v>29</v>
      </c>
      <c r="C27" s="23">
        <v>218</v>
      </c>
      <c r="D27" s="24">
        <v>114173711</v>
      </c>
      <c r="E27" s="25"/>
      <c r="F27" s="26"/>
      <c r="G27" s="20">
        <f>C27+E27</f>
        <v>218</v>
      </c>
      <c r="H27" s="30">
        <f t="shared" si="0"/>
        <v>114173711</v>
      </c>
    </row>
    <row r="28" spans="2:8" ht="11.25" customHeight="1" x14ac:dyDescent="0.3">
      <c r="B28" s="22" t="s">
        <v>30</v>
      </c>
      <c r="C28" s="23">
        <v>661</v>
      </c>
      <c r="D28" s="24">
        <v>384428561</v>
      </c>
      <c r="E28" s="25"/>
      <c r="F28" s="26"/>
      <c r="G28" s="27">
        <f>E28+C28</f>
        <v>661</v>
      </c>
      <c r="H28" s="28">
        <f t="shared" si="0"/>
        <v>384428561</v>
      </c>
    </row>
    <row r="29" spans="2:8" ht="11.25" customHeight="1" x14ac:dyDescent="0.3">
      <c r="B29" s="29" t="s">
        <v>31</v>
      </c>
      <c r="C29" s="23">
        <v>220</v>
      </c>
      <c r="D29" s="24">
        <v>111646183</v>
      </c>
      <c r="E29" s="25"/>
      <c r="F29" s="26"/>
      <c r="G29" s="20">
        <f>C29+E29</f>
        <v>220</v>
      </c>
      <c r="H29" s="30">
        <f t="shared" si="0"/>
        <v>111646183</v>
      </c>
    </row>
    <row r="30" spans="2:8" ht="11.25" customHeight="1" x14ac:dyDescent="0.3">
      <c r="B30" s="22" t="s">
        <v>32</v>
      </c>
      <c r="C30" s="23">
        <v>181</v>
      </c>
      <c r="D30" s="24">
        <v>115286954</v>
      </c>
      <c r="E30" s="25"/>
      <c r="F30" s="26"/>
      <c r="G30" s="27">
        <f>E30+C30</f>
        <v>181</v>
      </c>
      <c r="H30" s="28">
        <f t="shared" si="0"/>
        <v>115286954</v>
      </c>
    </row>
    <row r="31" spans="2:8" ht="11.25" customHeight="1" x14ac:dyDescent="0.3">
      <c r="B31" s="29" t="s">
        <v>33</v>
      </c>
      <c r="C31" s="23">
        <v>2</v>
      </c>
      <c r="D31" s="24">
        <v>603338</v>
      </c>
      <c r="E31" s="25"/>
      <c r="F31" s="26"/>
      <c r="G31" s="20">
        <f>C31+E31</f>
        <v>2</v>
      </c>
      <c r="H31" s="30">
        <f t="shared" si="0"/>
        <v>603338</v>
      </c>
    </row>
    <row r="32" spans="2:8" ht="11.25" customHeight="1" x14ac:dyDescent="0.3">
      <c r="B32" s="22" t="s">
        <v>34</v>
      </c>
      <c r="C32" s="23">
        <v>173</v>
      </c>
      <c r="D32" s="24">
        <v>91631809</v>
      </c>
      <c r="E32" s="25"/>
      <c r="F32" s="26"/>
      <c r="G32" s="27">
        <f>E32+C32</f>
        <v>173</v>
      </c>
      <c r="H32" s="28">
        <f t="shared" si="0"/>
        <v>91631809</v>
      </c>
    </row>
    <row r="33" spans="2:8" ht="11.25" customHeight="1" x14ac:dyDescent="0.3">
      <c r="B33" s="29" t="s">
        <v>35</v>
      </c>
      <c r="C33" s="23">
        <v>4</v>
      </c>
      <c r="D33" s="24">
        <v>2153715</v>
      </c>
      <c r="E33" s="25"/>
      <c r="F33" s="26"/>
      <c r="G33" s="20">
        <f>C33+E33</f>
        <v>4</v>
      </c>
      <c r="H33" s="30">
        <f t="shared" si="0"/>
        <v>2153715</v>
      </c>
    </row>
    <row r="34" spans="2:8" ht="11.25" customHeight="1" x14ac:dyDescent="0.3">
      <c r="B34" s="22" t="s">
        <v>36</v>
      </c>
      <c r="C34" s="23">
        <v>42</v>
      </c>
      <c r="D34" s="24">
        <v>17323908</v>
      </c>
      <c r="E34" s="25"/>
      <c r="F34" s="26"/>
      <c r="G34" s="27">
        <f>E34+C34</f>
        <v>42</v>
      </c>
      <c r="H34" s="28">
        <f t="shared" si="0"/>
        <v>17323908</v>
      </c>
    </row>
    <row r="35" spans="2:8" ht="11.25" customHeight="1" x14ac:dyDescent="0.3">
      <c r="B35" s="29" t="s">
        <v>37</v>
      </c>
      <c r="C35" s="23">
        <v>4</v>
      </c>
      <c r="D35" s="24">
        <v>2285893</v>
      </c>
      <c r="E35" s="25"/>
      <c r="F35" s="26"/>
      <c r="G35" s="20">
        <f>C35+E35</f>
        <v>4</v>
      </c>
      <c r="H35" s="30">
        <f t="shared" si="0"/>
        <v>2285893</v>
      </c>
    </row>
    <row r="36" spans="2:8" ht="11.25" customHeight="1" x14ac:dyDescent="0.3">
      <c r="B36" s="22" t="s">
        <v>38</v>
      </c>
      <c r="C36" s="23">
        <v>34</v>
      </c>
      <c r="D36" s="24">
        <v>18538972</v>
      </c>
      <c r="E36" s="25"/>
      <c r="F36" s="26"/>
      <c r="G36" s="27">
        <f>E36+C36</f>
        <v>34</v>
      </c>
      <c r="H36" s="28">
        <f t="shared" si="0"/>
        <v>18538972</v>
      </c>
    </row>
    <row r="37" spans="2:8" ht="11.25" customHeight="1" x14ac:dyDescent="0.3">
      <c r="B37" s="29" t="s">
        <v>39</v>
      </c>
      <c r="C37" s="23">
        <v>80</v>
      </c>
      <c r="D37" s="24">
        <v>40963723</v>
      </c>
      <c r="E37" s="25"/>
      <c r="F37" s="26"/>
      <c r="G37" s="20">
        <f>C37+E37</f>
        <v>80</v>
      </c>
      <c r="H37" s="30">
        <f t="shared" si="0"/>
        <v>40963723</v>
      </c>
    </row>
    <row r="38" spans="2:8" ht="11.25" customHeight="1" x14ac:dyDescent="0.3">
      <c r="B38" s="22" t="s">
        <v>40</v>
      </c>
      <c r="C38" s="23">
        <v>16</v>
      </c>
      <c r="D38" s="24">
        <v>9941462</v>
      </c>
      <c r="E38" s="25"/>
      <c r="F38" s="26"/>
      <c r="G38" s="27">
        <f>E38+C38</f>
        <v>16</v>
      </c>
      <c r="H38" s="28">
        <f t="shared" si="0"/>
        <v>9941462</v>
      </c>
    </row>
    <row r="39" spans="2:8" ht="11.25" customHeight="1" x14ac:dyDescent="0.3">
      <c r="B39" s="29" t="s">
        <v>41</v>
      </c>
      <c r="C39" s="23">
        <v>936</v>
      </c>
      <c r="D39" s="24">
        <v>534116973</v>
      </c>
      <c r="E39" s="25"/>
      <c r="F39" s="26"/>
      <c r="G39" s="20">
        <f>C39+E39</f>
        <v>936</v>
      </c>
      <c r="H39" s="30">
        <f t="shared" si="0"/>
        <v>534116973</v>
      </c>
    </row>
    <row r="40" spans="2:8" ht="11.25" customHeight="1" x14ac:dyDescent="0.3">
      <c r="B40" s="22" t="s">
        <v>42</v>
      </c>
      <c r="C40" s="23">
        <v>308</v>
      </c>
      <c r="D40" s="24">
        <v>152375497</v>
      </c>
      <c r="E40" s="25"/>
      <c r="F40" s="26"/>
      <c r="G40" s="27">
        <f>E40+C40</f>
        <v>308</v>
      </c>
      <c r="H40" s="28">
        <f t="shared" si="0"/>
        <v>152375497</v>
      </c>
    </row>
    <row r="41" spans="2:8" ht="11.25" customHeight="1" x14ac:dyDescent="0.3">
      <c r="B41" s="29" t="s">
        <v>43</v>
      </c>
      <c r="C41" s="23">
        <v>273</v>
      </c>
      <c r="D41" s="24">
        <v>146258353</v>
      </c>
      <c r="E41" s="25"/>
      <c r="F41" s="26"/>
      <c r="G41" s="20">
        <f>C41+E41</f>
        <v>273</v>
      </c>
      <c r="H41" s="30">
        <f t="shared" si="0"/>
        <v>146258353</v>
      </c>
    </row>
    <row r="42" spans="2:8" ht="11.25" customHeight="1" x14ac:dyDescent="0.3">
      <c r="B42" s="22" t="s">
        <v>44</v>
      </c>
      <c r="C42" s="23">
        <v>31</v>
      </c>
      <c r="D42" s="24">
        <v>16216171</v>
      </c>
      <c r="E42" s="25"/>
      <c r="F42" s="26"/>
      <c r="G42" s="27">
        <f>E42+C42</f>
        <v>31</v>
      </c>
      <c r="H42" s="28">
        <f t="shared" si="0"/>
        <v>16216171</v>
      </c>
    </row>
    <row r="43" spans="2:8" ht="11.25" customHeight="1" x14ac:dyDescent="0.3">
      <c r="B43" s="29" t="s">
        <v>45</v>
      </c>
      <c r="C43" s="23">
        <v>84</v>
      </c>
      <c r="D43" s="24">
        <v>55634371</v>
      </c>
      <c r="E43" s="25"/>
      <c r="F43" s="26"/>
      <c r="G43" s="20">
        <f>C43+E43</f>
        <v>84</v>
      </c>
      <c r="H43" s="30">
        <f t="shared" si="0"/>
        <v>55634371</v>
      </c>
    </row>
    <row r="44" spans="2:8" ht="11.25" customHeight="1" x14ac:dyDescent="0.3">
      <c r="B44" s="22" t="s">
        <v>46</v>
      </c>
      <c r="C44" s="23">
        <v>459</v>
      </c>
      <c r="D44" s="24">
        <v>300932229</v>
      </c>
      <c r="E44" s="25"/>
      <c r="F44" s="26"/>
      <c r="G44" s="27">
        <f>E44+C44</f>
        <v>459</v>
      </c>
      <c r="H44" s="28">
        <f t="shared" si="0"/>
        <v>300932229</v>
      </c>
    </row>
    <row r="45" spans="2:8" ht="11.25" customHeight="1" x14ac:dyDescent="0.3">
      <c r="B45" s="29" t="s">
        <v>47</v>
      </c>
      <c r="C45" s="23">
        <v>19</v>
      </c>
      <c r="D45" s="24">
        <v>6491464</v>
      </c>
      <c r="E45" s="25"/>
      <c r="F45" s="26"/>
      <c r="G45" s="20">
        <f>C45+E45</f>
        <v>19</v>
      </c>
      <c r="H45" s="30">
        <f t="shared" si="0"/>
        <v>6491464</v>
      </c>
    </row>
    <row r="46" spans="2:8" ht="11.25" customHeight="1" x14ac:dyDescent="0.3">
      <c r="B46" s="22" t="s">
        <v>48</v>
      </c>
      <c r="C46" s="23">
        <v>68</v>
      </c>
      <c r="D46" s="24">
        <v>35541934</v>
      </c>
      <c r="E46" s="25"/>
      <c r="F46" s="26"/>
      <c r="G46" s="27">
        <f>E46+C46</f>
        <v>68</v>
      </c>
      <c r="H46" s="28">
        <f t="shared" si="0"/>
        <v>35541934</v>
      </c>
    </row>
    <row r="47" spans="2:8" ht="11.25" customHeight="1" x14ac:dyDescent="0.3">
      <c r="B47" s="29" t="s">
        <v>49</v>
      </c>
      <c r="C47" s="23">
        <v>3</v>
      </c>
      <c r="D47" s="24">
        <v>1531804</v>
      </c>
      <c r="E47" s="25"/>
      <c r="F47" s="26"/>
      <c r="G47" s="20">
        <f>C47+E47</f>
        <v>3</v>
      </c>
      <c r="H47" s="30">
        <f t="shared" si="0"/>
        <v>1531804</v>
      </c>
    </row>
    <row r="48" spans="2:8" ht="11.25" customHeight="1" x14ac:dyDescent="0.3">
      <c r="B48" s="22" t="s">
        <v>50</v>
      </c>
      <c r="C48" s="23">
        <v>189</v>
      </c>
      <c r="D48" s="24">
        <v>116601953</v>
      </c>
      <c r="E48" s="25"/>
      <c r="F48" s="26"/>
      <c r="G48" s="27">
        <f>E48+C48</f>
        <v>189</v>
      </c>
      <c r="H48" s="28">
        <f t="shared" si="0"/>
        <v>116601953</v>
      </c>
    </row>
    <row r="49" spans="2:14" ht="11.25" customHeight="1" x14ac:dyDescent="0.3">
      <c r="B49" s="29" t="s">
        <v>51</v>
      </c>
      <c r="C49" s="23">
        <v>664</v>
      </c>
      <c r="D49" s="24">
        <v>338841966</v>
      </c>
      <c r="E49" s="25"/>
      <c r="F49" s="26"/>
      <c r="G49" s="20">
        <f>C49+E49</f>
        <v>664</v>
      </c>
      <c r="H49" s="30">
        <f t="shared" si="0"/>
        <v>338841966</v>
      </c>
    </row>
    <row r="50" spans="2:14" ht="11.25" customHeight="1" x14ac:dyDescent="0.3">
      <c r="B50" s="22" t="s">
        <v>52</v>
      </c>
      <c r="C50" s="23">
        <v>79</v>
      </c>
      <c r="D50" s="24">
        <v>37343518</v>
      </c>
      <c r="E50" s="25"/>
      <c r="F50" s="26"/>
      <c r="G50" s="27">
        <f>E50+C50</f>
        <v>79</v>
      </c>
      <c r="H50" s="28">
        <f t="shared" si="0"/>
        <v>37343518</v>
      </c>
    </row>
    <row r="51" spans="2:14" ht="11.25" customHeight="1" x14ac:dyDescent="0.3">
      <c r="B51" s="29" t="s">
        <v>53</v>
      </c>
      <c r="C51" s="23">
        <v>13</v>
      </c>
      <c r="D51" s="24">
        <v>7959644</v>
      </c>
      <c r="E51" s="25"/>
      <c r="F51" s="26"/>
      <c r="G51" s="20">
        <f>C51+E51</f>
        <v>13</v>
      </c>
      <c r="H51" s="30">
        <f t="shared" si="0"/>
        <v>7959644</v>
      </c>
    </row>
    <row r="52" spans="2:14" ht="11.25" customHeight="1" x14ac:dyDescent="0.3">
      <c r="B52" s="22" t="s">
        <v>54</v>
      </c>
      <c r="C52" s="23">
        <v>124</v>
      </c>
      <c r="D52" s="24">
        <v>78221223</v>
      </c>
      <c r="E52" s="25"/>
      <c r="F52" s="26"/>
      <c r="G52" s="27">
        <f>E52+C52</f>
        <v>124</v>
      </c>
      <c r="H52" s="28">
        <f t="shared" si="0"/>
        <v>78221223</v>
      </c>
    </row>
    <row r="53" spans="2:14" ht="11.25" customHeight="1" x14ac:dyDescent="0.3">
      <c r="B53" s="29" t="s">
        <v>55</v>
      </c>
      <c r="C53" s="23">
        <v>229</v>
      </c>
      <c r="D53" s="24">
        <v>163050492</v>
      </c>
      <c r="E53" s="25"/>
      <c r="F53" s="26"/>
      <c r="G53" s="20">
        <f>C53+E53</f>
        <v>229</v>
      </c>
      <c r="H53" s="30">
        <f t="shared" si="0"/>
        <v>163050492</v>
      </c>
    </row>
    <row r="54" spans="2:14" ht="11.25" customHeight="1" x14ac:dyDescent="0.3">
      <c r="B54" s="22" t="s">
        <v>56</v>
      </c>
      <c r="C54" s="23">
        <v>7</v>
      </c>
      <c r="D54" s="24">
        <v>2252337</v>
      </c>
      <c r="E54" s="25"/>
      <c r="F54" s="26"/>
      <c r="G54" s="27">
        <f>E54+C54</f>
        <v>7</v>
      </c>
      <c r="H54" s="28">
        <f t="shared" si="0"/>
        <v>2252337</v>
      </c>
    </row>
    <row r="55" spans="2:14" ht="11.25" customHeight="1" x14ac:dyDescent="0.3">
      <c r="B55" s="29" t="s">
        <v>57</v>
      </c>
      <c r="C55" s="23">
        <v>116</v>
      </c>
      <c r="D55" s="24">
        <v>77933851</v>
      </c>
      <c r="E55" s="25"/>
      <c r="F55" s="26"/>
      <c r="G55" s="20">
        <f>C55+E55</f>
        <v>116</v>
      </c>
      <c r="H55" s="30">
        <f t="shared" si="0"/>
        <v>77933851</v>
      </c>
    </row>
    <row r="56" spans="2:14" ht="11.25" hidden="1" customHeight="1" x14ac:dyDescent="0.3">
      <c r="B56" s="22" t="s">
        <v>57</v>
      </c>
      <c r="C56" s="23">
        <v>0</v>
      </c>
      <c r="D56" s="24">
        <v>0</v>
      </c>
      <c r="E56" s="25"/>
      <c r="F56" s="26"/>
      <c r="G56" s="27">
        <f>E56+C56</f>
        <v>0</v>
      </c>
      <c r="H56" s="28">
        <f t="shared" si="0"/>
        <v>0</v>
      </c>
      <c r="M56" s="31"/>
      <c r="N56" s="32"/>
    </row>
    <row r="57" spans="2:14" ht="11.25" hidden="1" customHeight="1" x14ac:dyDescent="0.3">
      <c r="B57" s="22"/>
      <c r="C57" s="23"/>
      <c r="D57" s="24"/>
      <c r="E57" s="25"/>
      <c r="F57" s="26"/>
      <c r="G57" s="27">
        <f t="shared" ref="G57:G67" si="1">E57+C57</f>
        <v>0</v>
      </c>
      <c r="H57" s="28">
        <f t="shared" si="0"/>
        <v>0</v>
      </c>
      <c r="M57" s="31"/>
      <c r="N57" s="32"/>
    </row>
    <row r="58" spans="2:14" ht="11.25" hidden="1" customHeight="1" x14ac:dyDescent="0.3">
      <c r="B58" s="22"/>
      <c r="C58" s="23"/>
      <c r="D58" s="24"/>
      <c r="E58" s="25"/>
      <c r="F58" s="26"/>
      <c r="G58" s="27">
        <f t="shared" si="1"/>
        <v>0</v>
      </c>
      <c r="H58" s="28">
        <f t="shared" si="0"/>
        <v>0</v>
      </c>
      <c r="M58" s="31"/>
      <c r="N58" s="32"/>
    </row>
    <row r="59" spans="2:14" ht="11.25" hidden="1" customHeight="1" x14ac:dyDescent="0.3">
      <c r="B59" s="22"/>
      <c r="C59" s="23"/>
      <c r="D59" s="24"/>
      <c r="E59" s="25"/>
      <c r="F59" s="26"/>
      <c r="G59" s="27">
        <f t="shared" si="1"/>
        <v>0</v>
      </c>
      <c r="H59" s="28">
        <f t="shared" si="0"/>
        <v>0</v>
      </c>
      <c r="M59" s="31"/>
      <c r="N59" s="32"/>
    </row>
    <row r="60" spans="2:14" ht="11.25" hidden="1" customHeight="1" x14ac:dyDescent="0.3">
      <c r="B60" s="22"/>
      <c r="C60" s="23"/>
      <c r="D60" s="24"/>
      <c r="E60" s="25"/>
      <c r="F60" s="26"/>
      <c r="G60" s="27">
        <f t="shared" si="1"/>
        <v>0</v>
      </c>
      <c r="H60" s="28">
        <f t="shared" si="0"/>
        <v>0</v>
      </c>
      <c r="M60" s="31"/>
      <c r="N60" s="32"/>
    </row>
    <row r="61" spans="2:14" ht="11.25" hidden="1" customHeight="1" x14ac:dyDescent="0.3">
      <c r="B61" s="22"/>
      <c r="C61" s="23"/>
      <c r="D61" s="24"/>
      <c r="E61" s="25"/>
      <c r="F61" s="26"/>
      <c r="G61" s="27">
        <f t="shared" si="1"/>
        <v>0</v>
      </c>
      <c r="H61" s="28">
        <f t="shared" si="0"/>
        <v>0</v>
      </c>
      <c r="M61" s="31"/>
      <c r="N61" s="32"/>
    </row>
    <row r="62" spans="2:14" ht="11.25" hidden="1" customHeight="1" x14ac:dyDescent="0.3">
      <c r="B62" s="22"/>
      <c r="C62" s="23"/>
      <c r="D62" s="24"/>
      <c r="E62" s="25"/>
      <c r="F62" s="26"/>
      <c r="G62" s="27">
        <f t="shared" si="1"/>
        <v>0</v>
      </c>
      <c r="H62" s="28">
        <f t="shared" si="0"/>
        <v>0</v>
      </c>
      <c r="M62" s="31"/>
      <c r="N62" s="32"/>
    </row>
    <row r="63" spans="2:14" ht="11.25" hidden="1" customHeight="1" x14ac:dyDescent="0.3">
      <c r="B63" s="22"/>
      <c r="C63" s="23"/>
      <c r="D63" s="24"/>
      <c r="E63" s="25"/>
      <c r="F63" s="26"/>
      <c r="G63" s="27">
        <f t="shared" si="1"/>
        <v>0</v>
      </c>
      <c r="H63" s="28">
        <f t="shared" si="0"/>
        <v>0</v>
      </c>
      <c r="M63" s="31"/>
      <c r="N63" s="32"/>
    </row>
    <row r="64" spans="2:14" ht="11.25" hidden="1" customHeight="1" x14ac:dyDescent="0.3">
      <c r="B64" s="22"/>
      <c r="C64" s="23"/>
      <c r="D64" s="24"/>
      <c r="E64" s="25"/>
      <c r="F64" s="26"/>
      <c r="G64" s="27">
        <f t="shared" si="1"/>
        <v>0</v>
      </c>
      <c r="H64" s="28">
        <f t="shared" si="0"/>
        <v>0</v>
      </c>
      <c r="M64" s="31"/>
      <c r="N64" s="32"/>
    </row>
    <row r="65" spans="2:14" ht="11.25" hidden="1" customHeight="1" x14ac:dyDescent="0.3">
      <c r="B65" s="22"/>
      <c r="C65" s="23"/>
      <c r="D65" s="24"/>
      <c r="E65" s="25"/>
      <c r="F65" s="26"/>
      <c r="G65" s="27">
        <f t="shared" si="1"/>
        <v>0</v>
      </c>
      <c r="H65" s="28">
        <f t="shared" si="0"/>
        <v>0</v>
      </c>
      <c r="M65" s="31"/>
      <c r="N65" s="32"/>
    </row>
    <row r="66" spans="2:14" ht="11.25" hidden="1" customHeight="1" x14ac:dyDescent="0.3">
      <c r="B66" s="22"/>
      <c r="C66" s="23"/>
      <c r="D66" s="24"/>
      <c r="E66" s="25"/>
      <c r="F66" s="26"/>
      <c r="G66" s="27">
        <f>E66+C66</f>
        <v>0</v>
      </c>
      <c r="H66" s="28">
        <f t="shared" si="0"/>
        <v>0</v>
      </c>
      <c r="M66" s="31"/>
      <c r="N66" s="32"/>
    </row>
    <row r="67" spans="2:14" ht="12" hidden="1" customHeight="1" x14ac:dyDescent="0.3">
      <c r="B67" s="33"/>
      <c r="C67" s="34"/>
      <c r="D67" s="35"/>
      <c r="E67" s="36"/>
      <c r="F67" s="37"/>
      <c r="G67" s="20">
        <f t="shared" si="1"/>
        <v>0</v>
      </c>
      <c r="H67" s="38">
        <f t="shared" si="0"/>
        <v>0</v>
      </c>
      <c r="N67" s="32"/>
    </row>
    <row r="68" spans="2:14" ht="11.25" customHeight="1" x14ac:dyDescent="0.3">
      <c r="B68" s="39" t="s">
        <v>58</v>
      </c>
      <c r="C68" s="40">
        <f t="shared" ref="C68:H68" si="2">SUM(C7:C67)</f>
        <v>7558</v>
      </c>
      <c r="D68" s="40">
        <f t="shared" si="2"/>
        <v>4290668062</v>
      </c>
      <c r="E68" s="41">
        <f t="shared" si="2"/>
        <v>0</v>
      </c>
      <c r="F68" s="41">
        <f t="shared" si="2"/>
        <v>0</v>
      </c>
      <c r="G68" s="42">
        <f t="shared" si="2"/>
        <v>7558</v>
      </c>
      <c r="H68" s="43">
        <f t="shared" si="2"/>
        <v>4290668062</v>
      </c>
      <c r="I68" s="44"/>
    </row>
    <row r="69" spans="2:14" ht="11.25" customHeight="1" x14ac:dyDescent="0.3">
      <c r="B69" s="45" t="s">
        <v>59</v>
      </c>
      <c r="C69" s="46">
        <v>1</v>
      </c>
      <c r="D69" s="24">
        <v>1318336</v>
      </c>
      <c r="E69" s="47"/>
      <c r="F69" s="26"/>
      <c r="G69" s="48">
        <f>E69+C69</f>
        <v>1</v>
      </c>
      <c r="H69" s="49">
        <f>D69+F69</f>
        <v>1318336</v>
      </c>
    </row>
    <row r="70" spans="2:14" ht="11.25" customHeight="1" x14ac:dyDescent="0.3">
      <c r="B70" s="50" t="s">
        <v>60</v>
      </c>
      <c r="C70" s="51">
        <v>8</v>
      </c>
      <c r="D70" s="24">
        <v>4372748</v>
      </c>
      <c r="E70" s="52"/>
      <c r="F70" s="26"/>
      <c r="G70" s="48">
        <f>E70+C70</f>
        <v>8</v>
      </c>
      <c r="H70" s="53">
        <f>D70+F70</f>
        <v>4372748</v>
      </c>
    </row>
    <row r="71" spans="2:14" ht="10.5" customHeight="1" x14ac:dyDescent="0.3">
      <c r="B71" s="54" t="s">
        <v>61</v>
      </c>
      <c r="C71" s="55">
        <f t="shared" ref="C71:H71" si="3">SUM(C68:C70)</f>
        <v>7567</v>
      </c>
      <c r="D71" s="55">
        <f>SUM(D68:D70)</f>
        <v>4296359146</v>
      </c>
      <c r="E71" s="56">
        <f t="shared" si="3"/>
        <v>0</v>
      </c>
      <c r="F71" s="56">
        <f t="shared" si="3"/>
        <v>0</v>
      </c>
      <c r="G71" s="57">
        <f t="shared" si="3"/>
        <v>7567</v>
      </c>
      <c r="H71" s="57">
        <f t="shared" si="3"/>
        <v>4296359146</v>
      </c>
    </row>
    <row r="72" spans="2:14" ht="12" customHeight="1" x14ac:dyDescent="0.3">
      <c r="B72" s="58"/>
      <c r="D72" s="59"/>
      <c r="E72" s="60"/>
      <c r="F72" s="59"/>
      <c r="G72" s="60"/>
      <c r="H72" s="59"/>
    </row>
    <row r="73" spans="2:14" ht="12" customHeight="1" x14ac:dyDescent="0.3">
      <c r="D73" s="61"/>
    </row>
    <row r="74" spans="2:14" ht="12" customHeight="1" x14ac:dyDescent="0.3">
      <c r="B74" s="62"/>
      <c r="C74" s="62"/>
      <c r="D74" s="62"/>
      <c r="E74" s="62"/>
      <c r="F74" s="62"/>
      <c r="G74" s="62"/>
      <c r="H74" s="62"/>
    </row>
    <row r="75" spans="2:14" ht="15.75" customHeight="1" x14ac:dyDescent="0.3">
      <c r="B75" s="62"/>
      <c r="C75" s="62"/>
      <c r="D75" s="62"/>
      <c r="E75" s="62"/>
      <c r="F75" s="62"/>
      <c r="G75" s="62"/>
      <c r="H75" s="62"/>
    </row>
    <row r="76" spans="2:14" ht="12" customHeight="1" x14ac:dyDescent="0.3">
      <c r="B76" s="62"/>
      <c r="C76" s="62"/>
      <c r="D76" s="62"/>
      <c r="E76" s="62"/>
      <c r="F76" s="62"/>
      <c r="G76" s="62"/>
      <c r="H76" s="62"/>
    </row>
    <row r="77" spans="2:14" ht="12" customHeight="1" x14ac:dyDescent="0.3">
      <c r="B77" s="63" t="s">
        <v>62</v>
      </c>
      <c r="C77" s="64"/>
      <c r="D77" s="65"/>
      <c r="E77" s="66"/>
      <c r="F77" s="66"/>
      <c r="G77" s="66"/>
      <c r="H77" s="66"/>
    </row>
    <row r="78" spans="2:14" ht="12" customHeight="1" x14ac:dyDescent="0.3">
      <c r="D78" s="67"/>
    </row>
    <row r="79" spans="2:14" ht="12" customHeight="1" x14ac:dyDescent="0.3">
      <c r="D79" s="67"/>
    </row>
    <row r="80" spans="2:14" ht="12" customHeight="1" x14ac:dyDescent="0.3">
      <c r="D80" s="67"/>
      <c r="F80" s="67"/>
    </row>
    <row r="81" spans="4:6" ht="12" customHeight="1" x14ac:dyDescent="0.3">
      <c r="F81" s="67"/>
    </row>
    <row r="82" spans="4:6" ht="12" customHeight="1" x14ac:dyDescent="0.3">
      <c r="F82" s="67"/>
    </row>
    <row r="83" spans="4:6" ht="12" customHeight="1" x14ac:dyDescent="0.3">
      <c r="D83" s="67"/>
      <c r="F83" s="67"/>
    </row>
    <row r="84" spans="4:6" ht="12" customHeight="1" x14ac:dyDescent="0.3">
      <c r="F84" s="67"/>
    </row>
    <row r="85" spans="4:6" ht="12" customHeight="1" x14ac:dyDescent="0.3">
      <c r="F85" s="67"/>
    </row>
    <row r="86" spans="4:6" ht="12" customHeight="1" x14ac:dyDescent="0.3">
      <c r="F86" s="67"/>
    </row>
    <row r="87" spans="4:6" ht="12" customHeight="1" x14ac:dyDescent="0.3">
      <c r="F87" s="67"/>
    </row>
    <row r="88" spans="4:6" ht="12" customHeight="1" x14ac:dyDescent="0.3">
      <c r="F88" s="67"/>
    </row>
    <row r="89" spans="4:6" ht="12" customHeight="1" x14ac:dyDescent="0.3">
      <c r="F89" s="67"/>
    </row>
    <row r="90" spans="4:6" ht="12" customHeight="1" x14ac:dyDescent="0.3">
      <c r="F90" s="67"/>
    </row>
    <row r="91" spans="4:6" ht="12" customHeight="1" x14ac:dyDescent="0.3">
      <c r="F91" s="67"/>
    </row>
    <row r="92" spans="4:6" ht="12" customHeight="1" x14ac:dyDescent="0.3">
      <c r="F92" s="67"/>
    </row>
    <row r="93" spans="4:6" ht="12" customHeight="1" x14ac:dyDescent="0.3">
      <c r="F93" s="67"/>
    </row>
    <row r="94" spans="4:6" ht="12" customHeight="1" x14ac:dyDescent="0.3">
      <c r="F94" s="67"/>
    </row>
    <row r="95" spans="4:6" ht="12" customHeight="1" x14ac:dyDescent="0.3">
      <c r="F95" s="67"/>
    </row>
    <row r="96" spans="4:6" ht="12" customHeight="1" x14ac:dyDescent="0.3">
      <c r="F96" s="67"/>
    </row>
    <row r="97" spans="6:6" ht="12" customHeight="1" x14ac:dyDescent="0.3">
      <c r="F97" s="67"/>
    </row>
    <row r="98" spans="6:6" ht="12" customHeight="1" x14ac:dyDescent="0.3">
      <c r="F98" s="67"/>
    </row>
    <row r="99" spans="6:6" ht="12" customHeight="1" x14ac:dyDescent="0.3">
      <c r="F99" s="67"/>
    </row>
    <row r="100" spans="6:6" ht="12" customHeight="1" x14ac:dyDescent="0.3">
      <c r="F100" s="67"/>
    </row>
    <row r="101" spans="6:6" ht="12" customHeight="1" x14ac:dyDescent="0.3">
      <c r="F101" s="67"/>
    </row>
    <row r="102" spans="6:6" ht="12" customHeight="1" x14ac:dyDescent="0.3">
      <c r="F102" s="67"/>
    </row>
    <row r="103" spans="6:6" ht="12" customHeight="1" x14ac:dyDescent="0.3">
      <c r="F103" s="67"/>
    </row>
    <row r="104" spans="6:6" ht="12" customHeight="1" x14ac:dyDescent="0.3">
      <c r="F104" s="67"/>
    </row>
    <row r="105" spans="6:6" ht="12" customHeight="1" x14ac:dyDescent="0.3">
      <c r="F105" s="67"/>
    </row>
    <row r="106" spans="6:6" ht="12" customHeight="1" x14ac:dyDescent="0.3">
      <c r="F106" s="67"/>
    </row>
    <row r="107" spans="6:6" ht="12" customHeight="1" x14ac:dyDescent="0.3">
      <c r="F107" s="67"/>
    </row>
    <row r="108" spans="6:6" ht="12" customHeight="1" x14ac:dyDescent="0.3">
      <c r="F108" s="67"/>
    </row>
    <row r="109" spans="6:6" ht="12" customHeight="1" x14ac:dyDescent="0.3">
      <c r="F109" s="67"/>
    </row>
    <row r="110" spans="6:6" ht="12" customHeight="1" x14ac:dyDescent="0.3">
      <c r="F110" s="67"/>
    </row>
    <row r="111" spans="6:6" ht="12" customHeight="1" x14ac:dyDescent="0.3">
      <c r="F111" s="67"/>
    </row>
    <row r="112" spans="6:6" ht="12" customHeight="1" x14ac:dyDescent="0.3">
      <c r="F112" s="67"/>
    </row>
    <row r="113" spans="6:6" ht="12" customHeight="1" x14ac:dyDescent="0.3">
      <c r="F113" s="67"/>
    </row>
    <row r="114" spans="6:6" ht="12" customHeight="1" x14ac:dyDescent="0.3">
      <c r="F114" s="67"/>
    </row>
    <row r="115" spans="6:6" ht="12" customHeight="1" x14ac:dyDescent="0.3">
      <c r="F115" s="67"/>
    </row>
    <row r="116" spans="6:6" ht="12" customHeight="1" x14ac:dyDescent="0.3">
      <c r="F116" s="67"/>
    </row>
    <row r="117" spans="6:6" ht="12" customHeight="1" x14ac:dyDescent="0.3">
      <c r="F117" s="67"/>
    </row>
    <row r="118" spans="6:6" ht="12" customHeight="1" x14ac:dyDescent="0.3">
      <c r="F118" s="67"/>
    </row>
    <row r="119" spans="6:6" ht="12" customHeight="1" x14ac:dyDescent="0.3">
      <c r="F119" s="67"/>
    </row>
    <row r="120" spans="6:6" ht="12" customHeight="1" x14ac:dyDescent="0.3">
      <c r="F120" s="67"/>
    </row>
    <row r="121" spans="6:6" ht="12" customHeight="1" x14ac:dyDescent="0.3">
      <c r="F121" s="67"/>
    </row>
    <row r="122" spans="6:6" ht="12" customHeight="1" x14ac:dyDescent="0.3"/>
    <row r="123" spans="6:6" ht="12" customHeight="1" x14ac:dyDescent="0.3"/>
    <row r="124" spans="6:6" ht="12" customHeight="1" x14ac:dyDescent="0.3"/>
    <row r="125" spans="6:6" ht="12" customHeight="1" x14ac:dyDescent="0.3"/>
    <row r="126" spans="6:6" ht="12" customHeight="1" x14ac:dyDescent="0.3"/>
    <row r="127" spans="6:6" ht="12" customHeight="1" x14ac:dyDescent="0.3"/>
    <row r="128" spans="6:6" ht="12" customHeight="1" x14ac:dyDescent="0.3"/>
    <row r="129" spans="4:4" ht="12" customHeight="1" x14ac:dyDescent="0.3"/>
    <row r="130" spans="4:4" ht="12" customHeight="1" x14ac:dyDescent="0.3"/>
    <row r="131" spans="4:4" ht="12" customHeight="1" x14ac:dyDescent="0.3"/>
    <row r="132" spans="4:4" ht="12" customHeight="1" x14ac:dyDescent="0.3"/>
    <row r="133" spans="4:4" ht="12" customHeight="1" x14ac:dyDescent="0.3"/>
    <row r="134" spans="4:4" ht="12" customHeight="1" x14ac:dyDescent="0.3"/>
    <row r="135" spans="4:4" ht="12" customHeight="1" x14ac:dyDescent="0.3"/>
    <row r="136" spans="4:4" ht="12" customHeight="1" x14ac:dyDescent="0.3"/>
    <row r="137" spans="4:4" ht="12" customHeight="1" x14ac:dyDescent="0.3"/>
    <row r="138" spans="4:4" ht="12" customHeight="1" x14ac:dyDescent="0.3"/>
    <row r="139" spans="4:4" ht="12" customHeight="1" x14ac:dyDescent="0.3"/>
    <row r="140" spans="4:4" ht="12" customHeight="1" x14ac:dyDescent="0.3"/>
    <row r="141" spans="4:4" ht="12" customHeight="1" x14ac:dyDescent="0.3"/>
    <row r="142" spans="4:4" ht="12" customHeight="1" x14ac:dyDescent="0.3">
      <c r="D142" s="68"/>
    </row>
    <row r="143" spans="4:4" ht="12" customHeight="1" x14ac:dyDescent="0.3"/>
    <row r="144" spans="4: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</sheetData>
  <mergeCells count="4">
    <mergeCell ref="C5:D5"/>
    <mergeCell ref="E5:F5"/>
    <mergeCell ref="G5:H5"/>
    <mergeCell ref="B74:H76"/>
  </mergeCells>
  <conditionalFormatting sqref="B7:B67">
    <cfRule type="expression" dxfId="0" priority="1">
      <formula>MOD(ROW(),2)=0</formula>
    </cfRule>
  </conditionalFormatting>
  <conditionalFormatting sqref="G7:H67">
    <cfRule type="expression" priority="2">
      <formula>MOD(ROW(),2)=0</formula>
    </cfRule>
  </conditionalFormatting>
  <printOptions horizontalCentered="1"/>
  <pageMargins left="0.75" right="0.75" top="1" bottom="1" header="0.5" footer="0.5"/>
  <pageSetup scale="90" orientation="portrait" r:id="rId1"/>
  <headerFooter alignWithMargins="0">
    <oddHeader>&amp;R2/12/2018</oddHeader>
    <oddFooter>&amp;L&amp;A&amp;R&amp;a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7DDFEFCD-C815-49EA-BBF0-B189241909BA}"/>
</file>

<file path=customXml/itemProps2.xml><?xml version="1.0" encoding="utf-8"?>
<ds:datastoreItem xmlns:ds="http://schemas.openxmlformats.org/officeDocument/2006/customXml" ds:itemID="{54E997AC-FAC5-4210-9686-4138CA633840}"/>
</file>

<file path=customXml/itemProps3.xml><?xml version="1.0" encoding="utf-8"?>
<ds:datastoreItem xmlns:ds="http://schemas.openxmlformats.org/officeDocument/2006/customXml" ds:itemID="{060A512B-F9AC-4540-A6EE-D685632C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FBE11; Award by State</vt:lpstr>
      <vt:lpstr>'FBE11; Award by State'!Print_Area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2025-05-02T13:20:41Z</dcterms:created>
  <dcterms:modified xsi:type="dcterms:W3CDTF">2025-05-02T13:21:46Z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0x010100A1F71CB0E281EC48B6FA54860FAE085D</vt:lpwstr>
  </property>
</Properties>
</file>