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Extramural Program\RPGS\"/>
    </mc:Choice>
  </mc:AlternateContent>
  <xr:revisionPtr revIDLastSave="0" documentId="13_ncr:1_{CE3F23C1-737F-4BC3-9A25-D176A535F099}" xr6:coauthVersionLast="47" xr6:coauthVersionMax="47" xr10:uidLastSave="{00000000-0000-0000-0000-000000000000}"/>
  <bookViews>
    <workbookView xWindow="-110" yWindow="-110" windowWidth="19420" windowHeight="10420" xr2:uid="{CD5E3539-72DB-4EC1-B74C-8BE66D41FABB}"/>
  </bookViews>
  <sheets>
    <sheet name="FBE3; RPG Requested + Awarded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'FBE3; RPG Requested + Awarded'!$B$2:$I$75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<sst xmlns="http://schemas.openxmlformats.org/spreadsheetml/2006/main" count="89" uniqueCount="19">
  <si>
    <t>RPGs Requested, Awarded, and Success Rate</t>
  </si>
  <si>
    <t>Fiscal Years 2013-2023</t>
  </si>
  <si>
    <t>(Dollars in Thousands)</t>
  </si>
  <si>
    <t>Fiscal Year</t>
  </si>
  <si>
    <t>Type</t>
  </si>
  <si>
    <t>Requested</t>
  </si>
  <si>
    <t xml:space="preserve">  Awarded</t>
  </si>
  <si>
    <t>Success</t>
  </si>
  <si>
    <t>Competing</t>
  </si>
  <si>
    <t>New</t>
  </si>
  <si>
    <t>Renewal</t>
  </si>
  <si>
    <t>Supplement</t>
  </si>
  <si>
    <t xml:space="preserve">   Subtotal</t>
  </si>
  <si>
    <t>Non-Competing</t>
  </si>
  <si>
    <t>Total</t>
  </si>
  <si>
    <t>Includes Small Business Innovation Research and Small Business Technology Transfer Awards.</t>
  </si>
  <si>
    <t xml:space="preserve">Success rate is the number of awarded grants divided by the number of awards requested.  </t>
  </si>
  <si>
    <t>Fiscal years 2023 through 2020 figures includes Cancer Moonshot funding data.</t>
  </si>
  <si>
    <t>Includes fiscal year 2023 Cancer Moonshot funding. Excludes fiscal years 2022 through 2017 Moonshot carryover obligations.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</si>
</sst>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22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indexed="22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indexed="22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22"/>
      </right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 style="thin">
        <color indexed="22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/>
      <right style="thin">
        <color indexed="22"/>
      </right>
      <top style="thin">
        <color indexed="64"/>
      </top>
      <bottom style="thin">
        <color rgb="FFC0C0C0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top"/>
    </xf>
    <xf numFmtId="9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/>
    <xf numFmtId="0" fontId="3" fillId="0" borderId="0" xfId="1" applyFont="1" applyAlignment="1">
      <alignment horizontal="left"/>
    </xf>
    <xf numFmtId="0" fontId="3" fillId="0" borderId="5" xfId="2" applyFont="1" applyBorder="1" applyAlignment="1">
      <alignment horizontal="center"/>
    </xf>
    <xf numFmtId="165" fontId="3" fillId="0" borderId="8" xfId="2" applyNumberFormat="1" applyFont="1" applyBorder="1" applyAlignment="1">
      <alignment horizontal="center"/>
    </xf>
    <xf numFmtId="0" fontId="3" fillId="0" borderId="6" xfId="2" applyFont="1" applyBorder="1" applyAlignment="1"/>
    <xf numFmtId="3" fontId="3" fillId="0" borderId="0" xfId="2" applyNumberFormat="1" applyFont="1" applyAlignment="1">
      <alignment horizontal="left"/>
    </xf>
    <xf numFmtId="3" fontId="3" fillId="0" borderId="0" xfId="2" applyNumberFormat="1" applyFont="1" applyAlignment="1">
      <alignment horizontal="right"/>
    </xf>
    <xf numFmtId="3" fontId="3" fillId="0" borderId="11" xfId="2" applyNumberFormat="1" applyFont="1" applyBorder="1" applyAlignment="1">
      <alignment horizontal="right"/>
    </xf>
    <xf numFmtId="0" fontId="5" fillId="0" borderId="5" xfId="2" applyFont="1" applyBorder="1" applyAlignment="1">
      <alignment horizontal="center"/>
    </xf>
    <xf numFmtId="1" fontId="5" fillId="0" borderId="6" xfId="2" applyNumberFormat="1" applyFont="1" applyBorder="1" applyAlignment="1">
      <alignment horizontal="left"/>
    </xf>
    <xf numFmtId="3" fontId="3" fillId="0" borderId="3" xfId="2" applyNumberFormat="1" applyFont="1" applyBorder="1" applyAlignment="1">
      <alignment horizontal="left"/>
    </xf>
    <xf numFmtId="3" fontId="3" fillId="0" borderId="3" xfId="2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/>
    </xf>
    <xf numFmtId="0" fontId="3" fillId="0" borderId="1" xfId="2" applyFont="1" applyBorder="1" applyAlignment="1"/>
    <xf numFmtId="3" fontId="3" fillId="0" borderId="1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left"/>
    </xf>
    <xf numFmtId="0" fontId="3" fillId="0" borderId="3" xfId="2" applyFont="1" applyBorder="1" applyAlignment="1"/>
    <xf numFmtId="0" fontId="5" fillId="0" borderId="6" xfId="2" applyFont="1" applyBorder="1" applyAlignment="1"/>
    <xf numFmtId="3" fontId="5" fillId="0" borderId="0" xfId="2" applyNumberFormat="1" applyFont="1" applyAlignment="1">
      <alignment horizontal="right"/>
    </xf>
    <xf numFmtId="3" fontId="5" fillId="0" borderId="11" xfId="2" applyNumberFormat="1" applyFont="1" applyBorder="1" applyAlignment="1">
      <alignment horizontal="right"/>
    </xf>
    <xf numFmtId="164" fontId="5" fillId="0" borderId="11" xfId="2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left"/>
    </xf>
    <xf numFmtId="164" fontId="3" fillId="0" borderId="11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0" fontId="3" fillId="0" borderId="14" xfId="2" applyFont="1" applyBorder="1" applyAlignment="1">
      <alignment horizontal="center"/>
    </xf>
    <xf numFmtId="0" fontId="5" fillId="0" borderId="15" xfId="2" applyFont="1" applyBorder="1" applyAlignment="1"/>
    <xf numFmtId="3" fontId="3" fillId="0" borderId="16" xfId="2" applyNumberFormat="1" applyFont="1" applyBorder="1" applyAlignment="1">
      <alignment horizontal="left"/>
    </xf>
    <xf numFmtId="3" fontId="5" fillId="0" borderId="16" xfId="2" applyNumberFormat="1" applyFont="1" applyBorder="1" applyAlignment="1">
      <alignment horizontal="right"/>
    </xf>
    <xf numFmtId="3" fontId="5" fillId="0" borderId="17" xfId="2" applyNumberFormat="1" applyFont="1" applyBorder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3" fillId="0" borderId="19" xfId="2" applyFont="1" applyBorder="1" applyAlignment="1">
      <alignment horizontal="center"/>
    </xf>
    <xf numFmtId="3" fontId="3" fillId="0" borderId="20" xfId="2" applyNumberFormat="1" applyFont="1" applyBorder="1" applyAlignment="1">
      <alignment horizontal="left"/>
    </xf>
    <xf numFmtId="3" fontId="3" fillId="0" borderId="21" xfId="2" applyNumberFormat="1" applyFont="1" applyBorder="1" applyAlignment="1">
      <alignment horizontal="left"/>
    </xf>
    <xf numFmtId="3" fontId="3" fillId="0" borderId="21" xfId="2" applyNumberFormat="1" applyFont="1" applyBorder="1" applyAlignment="1">
      <alignment horizontal="right"/>
    </xf>
    <xf numFmtId="164" fontId="3" fillId="0" borderId="22" xfId="2" applyNumberFormat="1" applyFont="1" applyBorder="1" applyAlignment="1">
      <alignment horizontal="right"/>
    </xf>
    <xf numFmtId="3" fontId="3" fillId="2" borderId="20" xfId="2" applyNumberFormat="1" applyFont="1" applyFill="1" applyBorder="1" applyAlignment="1">
      <alignment horizontal="left"/>
    </xf>
    <xf numFmtId="3" fontId="3" fillId="2" borderId="21" xfId="2" applyNumberFormat="1" applyFont="1" applyFill="1" applyBorder="1" applyAlignment="1">
      <alignment horizontal="left"/>
    </xf>
    <xf numFmtId="3" fontId="3" fillId="2" borderId="21" xfId="2" applyNumberFormat="1" applyFont="1" applyFill="1" applyBorder="1" applyAlignment="1">
      <alignment horizontal="right"/>
    </xf>
    <xf numFmtId="164" fontId="3" fillId="2" borderId="22" xfId="2" applyNumberFormat="1" applyFont="1" applyFill="1" applyBorder="1" applyAlignment="1">
      <alignment horizontal="right"/>
    </xf>
    <xf numFmtId="0" fontId="3" fillId="2" borderId="6" xfId="2" applyFont="1" applyFill="1" applyBorder="1" applyAlignment="1"/>
    <xf numFmtId="3" fontId="3" fillId="2" borderId="0" xfId="2" applyNumberFormat="1" applyFont="1" applyFill="1" applyAlignment="1">
      <alignment horizontal="left"/>
    </xf>
    <xf numFmtId="3" fontId="3" fillId="2" borderId="0" xfId="2" applyNumberFormat="1" applyFont="1" applyFill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1" fontId="5" fillId="2" borderId="6" xfId="2" applyNumberFormat="1" applyFont="1" applyFill="1" applyBorder="1" applyAlignment="1">
      <alignment horizontal="left"/>
    </xf>
    <xf numFmtId="3" fontId="3" fillId="2" borderId="3" xfId="2" applyNumberFormat="1" applyFont="1" applyFill="1" applyBorder="1" applyAlignment="1">
      <alignment horizontal="left"/>
    </xf>
    <xf numFmtId="3" fontId="3" fillId="2" borderId="3" xfId="2" applyNumberFormat="1" applyFont="1" applyFill="1" applyBorder="1" applyAlignment="1">
      <alignment horizontal="right"/>
    </xf>
    <xf numFmtId="3" fontId="3" fillId="2" borderId="10" xfId="2" applyNumberFormat="1" applyFont="1" applyFill="1" applyBorder="1" applyAlignment="1">
      <alignment horizontal="right"/>
    </xf>
    <xf numFmtId="0" fontId="3" fillId="2" borderId="1" xfId="2" applyFont="1" applyFill="1" applyBorder="1" applyAlignment="1"/>
    <xf numFmtId="3" fontId="3" fillId="2" borderId="1" xfId="2" applyNumberFormat="1" applyFont="1" applyFill="1" applyBorder="1" applyAlignment="1">
      <alignment horizontal="right"/>
    </xf>
    <xf numFmtId="3" fontId="3" fillId="2" borderId="7" xfId="2" applyNumberFormat="1" applyFont="1" applyFill="1" applyBorder="1" applyAlignment="1">
      <alignment horizontal="left"/>
    </xf>
    <xf numFmtId="0" fontId="3" fillId="2" borderId="3" xfId="2" applyFont="1" applyFill="1" applyBorder="1" applyAlignment="1"/>
    <xf numFmtId="0" fontId="5" fillId="2" borderId="15" xfId="2" applyFont="1" applyFill="1" applyBorder="1" applyAlignment="1"/>
    <xf numFmtId="3" fontId="3" fillId="2" borderId="16" xfId="2" applyNumberFormat="1" applyFont="1" applyFill="1" applyBorder="1" applyAlignment="1">
      <alignment horizontal="left"/>
    </xf>
    <xf numFmtId="3" fontId="5" fillId="2" borderId="16" xfId="2" applyNumberFormat="1" applyFont="1" applyFill="1" applyBorder="1" applyAlignment="1">
      <alignment horizontal="right"/>
    </xf>
    <xf numFmtId="3" fontId="5" fillId="2" borderId="17" xfId="2" applyNumberFormat="1" applyFont="1" applyFill="1" applyBorder="1" applyAlignment="1">
      <alignment horizontal="right"/>
    </xf>
    <xf numFmtId="0" fontId="3" fillId="2" borderId="2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5" fillId="2" borderId="7" xfId="2" applyFont="1" applyFill="1" applyBorder="1" applyAlignment="1"/>
    <xf numFmtId="164" fontId="5" fillId="0" borderId="27" xfId="2" applyNumberFormat="1" applyFont="1" applyBorder="1" applyAlignment="1">
      <alignment horizontal="right"/>
    </xf>
    <xf numFmtId="165" fontId="5" fillId="0" borderId="23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right"/>
    </xf>
    <xf numFmtId="3" fontId="5" fillId="0" borderId="25" xfId="2" applyNumberFormat="1" applyFont="1" applyBorder="1" applyAlignment="1">
      <alignment horizontal="right"/>
    </xf>
    <xf numFmtId="3" fontId="5" fillId="0" borderId="26" xfId="2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3" fontId="6" fillId="0" borderId="0" xfId="1" applyNumberFormat="1" applyFont="1"/>
    <xf numFmtId="0" fontId="3" fillId="0" borderId="28" xfId="2" applyFont="1" applyBorder="1" applyAlignment="1">
      <alignment horizontal="center"/>
    </xf>
    <xf numFmtId="0" fontId="5" fillId="0" borderId="29" xfId="2" applyFont="1" applyBorder="1" applyAlignment="1"/>
    <xf numFmtId="3" fontId="5" fillId="0" borderId="30" xfId="2" applyNumberFormat="1" applyFont="1" applyBorder="1" applyAlignment="1">
      <alignment horizontal="right"/>
    </xf>
    <xf numFmtId="3" fontId="5" fillId="0" borderId="31" xfId="2" applyNumberFormat="1" applyFont="1" applyBorder="1" applyAlignment="1">
      <alignment horizontal="right"/>
    </xf>
    <xf numFmtId="164" fontId="5" fillId="0" borderId="32" xfId="2" applyNumberFormat="1" applyFont="1" applyBorder="1" applyAlignment="1">
      <alignment horizontal="right"/>
    </xf>
    <xf numFmtId="165" fontId="5" fillId="0" borderId="33" xfId="2" applyNumberFormat="1" applyFont="1" applyBorder="1" applyAlignment="1">
      <alignment horizontal="center"/>
    </xf>
    <xf numFmtId="165" fontId="5" fillId="0" borderId="13" xfId="2" applyNumberFormat="1" applyFont="1" applyBorder="1" applyAlignment="1">
      <alignment horizontal="center"/>
    </xf>
    <xf numFmtId="165" fontId="5" fillId="0" borderId="18" xfId="2" applyNumberFormat="1" applyFont="1" applyBorder="1" applyAlignment="1">
      <alignment horizontal="center"/>
    </xf>
    <xf numFmtId="165" fontId="3" fillId="0" borderId="4" xfId="2" applyNumberFormat="1" applyFont="1" applyBorder="1" applyAlignment="1">
      <alignment horizontal="center"/>
    </xf>
  </cellXfs>
  <cellStyles count="5">
    <cellStyle name="Comma 2" xfId="1" xr:uid="{D2D0593A-BF3B-402B-9B33-31E6F7F1B0A2}"/>
    <cellStyle name="Normal" xfId="0" builtinId="0"/>
    <cellStyle name="Normal 15" xfId="4" xr:uid="{39E83753-9515-4689-B66D-E622C0BE2D2D}"/>
    <cellStyle name="Normal_a 2004 Extramural Programs Fact Book Pages" xfId="2" xr:uid="{9C3844CF-9FD1-4BE3-BB3B-6F7416E80043}"/>
    <cellStyle name="Percent 2 2" xfId="3" xr:uid="{E0C5747A-F746-4675-B1F7-3BDCA399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914E-CE7D-43B1-9045-26BEDA093A97}">
  <dimension ref="A1:I77"/>
  <sheetViews>
    <sheetView showGridLines="0" tabSelected="1" showWhiteSpace="0" topLeftCell="A56" zoomScale="85" zoomScaleNormal="85" zoomScaleSheetLayoutView="100" workbookViewId="0">
      <selection activeCell="L73" sqref="L73"/>
    </sheetView>
  </sheetViews>
  <sheetFormatPr defaultColWidth="9.453125" defaultRowHeight="10" x14ac:dyDescent="0.2"/>
  <cols>
    <col min="1" max="1" width="4.54296875" style="1" customWidth="1"/>
    <col min="2" max="2" width="11.54296875" style="2" customWidth="1"/>
    <col min="3" max="3" width="12.453125" style="1" customWidth="1"/>
    <col min="4" max="4" width="13" style="1" customWidth="1"/>
    <col min="5" max="5" width="6.453125" style="1" customWidth="1"/>
    <col min="6" max="6" width="13" style="1" customWidth="1"/>
    <col min="7" max="7" width="10.54296875" style="1" customWidth="1"/>
    <col min="8" max="8" width="12.453125" style="1" customWidth="1"/>
    <col min="9" max="9" width="9.453125" style="2" customWidth="1"/>
    <col min="10" max="16384" width="9.453125" style="1"/>
  </cols>
  <sheetData>
    <row r="1" spans="1:9" ht="11.5" customHeight="1" x14ac:dyDescent="0.2"/>
    <row r="2" spans="1:9" ht="15.75" customHeight="1" x14ac:dyDescent="0.4">
      <c r="A2" s="3"/>
      <c r="B2" s="3" t="s">
        <v>0</v>
      </c>
      <c r="C2" s="4"/>
    </row>
    <row r="3" spans="1:9" ht="15.75" customHeight="1" x14ac:dyDescent="0.4">
      <c r="A3" s="3"/>
      <c r="B3" s="3" t="s">
        <v>1</v>
      </c>
      <c r="C3" s="4"/>
    </row>
    <row r="4" spans="1:9" ht="9.75" customHeight="1" x14ac:dyDescent="0.2">
      <c r="A4" s="5"/>
      <c r="B4" s="5" t="s">
        <v>2</v>
      </c>
    </row>
    <row r="5" spans="1:9" ht="9.75" customHeight="1" x14ac:dyDescent="0.2">
      <c r="B5" s="1"/>
    </row>
    <row r="6" spans="1:9" ht="17.5" customHeight="1" x14ac:dyDescent="0.25">
      <c r="B6" s="73" t="s">
        <v>3</v>
      </c>
      <c r="C6" s="74" t="s">
        <v>4</v>
      </c>
      <c r="D6" s="74"/>
      <c r="E6" s="75" t="s">
        <v>5</v>
      </c>
      <c r="F6" s="76"/>
      <c r="G6" s="75" t="s">
        <v>6</v>
      </c>
      <c r="H6" s="77"/>
      <c r="I6" s="78" t="s">
        <v>7</v>
      </c>
    </row>
    <row r="7" spans="1:9" ht="14.15" customHeight="1" x14ac:dyDescent="0.2">
      <c r="B7" s="6"/>
      <c r="C7" s="26" t="s">
        <v>8</v>
      </c>
      <c r="D7" s="9" t="s">
        <v>9</v>
      </c>
      <c r="E7" s="10">
        <v>8191</v>
      </c>
      <c r="F7" s="27">
        <v>2964897</v>
      </c>
      <c r="G7" s="10">
        <v>1017</v>
      </c>
      <c r="H7" s="27">
        <v>342519</v>
      </c>
      <c r="I7" s="7"/>
    </row>
    <row r="8" spans="1:9" ht="10.5" customHeight="1" x14ac:dyDescent="0.2">
      <c r="B8" s="6"/>
      <c r="C8" s="8"/>
      <c r="D8" s="9" t="s">
        <v>10</v>
      </c>
      <c r="E8" s="10">
        <v>615</v>
      </c>
      <c r="F8" s="11">
        <v>350678</v>
      </c>
      <c r="G8" s="10">
        <v>178</v>
      </c>
      <c r="H8" s="11">
        <v>95545</v>
      </c>
      <c r="I8" s="7"/>
    </row>
    <row r="9" spans="1:9" ht="9.75" customHeight="1" x14ac:dyDescent="0.25">
      <c r="B9" s="12">
        <v>2013</v>
      </c>
      <c r="C9" s="13"/>
      <c r="D9" s="14" t="s">
        <v>11</v>
      </c>
      <c r="E9" s="15">
        <v>6</v>
      </c>
      <c r="F9" s="16">
        <v>1649</v>
      </c>
      <c r="G9" s="15">
        <v>0</v>
      </c>
      <c r="H9" s="16">
        <v>0</v>
      </c>
      <c r="I9" s="67"/>
    </row>
    <row r="10" spans="1:9" ht="9.75" customHeight="1" x14ac:dyDescent="0.25">
      <c r="B10" s="6"/>
      <c r="C10" s="8"/>
      <c r="D10" s="17" t="s">
        <v>12</v>
      </c>
      <c r="E10" s="18">
        <v>8812</v>
      </c>
      <c r="F10" s="19">
        <v>3317224</v>
      </c>
      <c r="G10" s="18">
        <v>1195</v>
      </c>
      <c r="H10" s="19">
        <v>438064</v>
      </c>
      <c r="I10" s="67">
        <v>0.13561053109396301</v>
      </c>
    </row>
    <row r="11" spans="1:9" ht="9.75" customHeight="1" x14ac:dyDescent="0.25">
      <c r="B11" s="6"/>
      <c r="C11" s="20" t="s">
        <v>13</v>
      </c>
      <c r="D11" s="21"/>
      <c r="E11" s="15"/>
      <c r="F11" s="16"/>
      <c r="G11" s="15">
        <v>3621</v>
      </c>
      <c r="H11" s="16">
        <v>1486740</v>
      </c>
      <c r="I11" s="67"/>
    </row>
    <row r="12" spans="1:9" ht="9.75" customHeight="1" x14ac:dyDescent="0.25">
      <c r="B12" s="29"/>
      <c r="C12" s="30" t="s">
        <v>14</v>
      </c>
      <c r="D12" s="31"/>
      <c r="E12" s="32"/>
      <c r="F12" s="33"/>
      <c r="G12" s="32">
        <v>4816</v>
      </c>
      <c r="H12" s="28">
        <v>1924804</v>
      </c>
      <c r="I12" s="79"/>
    </row>
    <row r="13" spans="1:9" ht="9.75" customHeight="1" x14ac:dyDescent="0.25">
      <c r="B13" s="6"/>
      <c r="C13" s="26" t="s">
        <v>8</v>
      </c>
      <c r="D13" s="9" t="s">
        <v>9</v>
      </c>
      <c r="E13" s="10">
        <v>8805</v>
      </c>
      <c r="F13" s="27">
        <v>3183390</v>
      </c>
      <c r="G13" s="10">
        <v>1195</v>
      </c>
      <c r="H13" s="27">
        <v>393121</v>
      </c>
      <c r="I13" s="67"/>
    </row>
    <row r="14" spans="1:9" ht="9.75" customHeight="1" x14ac:dyDescent="0.25">
      <c r="B14" s="6"/>
      <c r="C14" s="8"/>
      <c r="D14" s="9" t="s">
        <v>10</v>
      </c>
      <c r="E14" s="10">
        <v>619</v>
      </c>
      <c r="F14" s="11">
        <v>351443</v>
      </c>
      <c r="G14" s="10">
        <v>179</v>
      </c>
      <c r="H14" s="11">
        <v>108852</v>
      </c>
      <c r="I14" s="67"/>
    </row>
    <row r="15" spans="1:9" ht="9.75" customHeight="1" x14ac:dyDescent="0.25">
      <c r="B15" s="12">
        <v>2014</v>
      </c>
      <c r="C15" s="13"/>
      <c r="D15" s="14" t="s">
        <v>11</v>
      </c>
      <c r="E15" s="15">
        <v>18</v>
      </c>
      <c r="F15" s="16">
        <v>7201</v>
      </c>
      <c r="G15" s="15">
        <v>4</v>
      </c>
      <c r="H15" s="16">
        <v>915</v>
      </c>
      <c r="I15" s="67"/>
    </row>
    <row r="16" spans="1:9" ht="11.25" customHeight="1" x14ac:dyDescent="0.25">
      <c r="B16" s="6"/>
      <c r="C16" s="8"/>
      <c r="D16" s="17" t="s">
        <v>12</v>
      </c>
      <c r="E16" s="18">
        <v>9442</v>
      </c>
      <c r="F16" s="19">
        <v>3542034</v>
      </c>
      <c r="G16" s="18">
        <v>1378</v>
      </c>
      <c r="H16" s="19">
        <v>502888</v>
      </c>
      <c r="I16" s="67">
        <v>0.14599999999999999</v>
      </c>
    </row>
    <row r="17" spans="2:9" ht="9.75" customHeight="1" x14ac:dyDescent="0.25">
      <c r="B17" s="6"/>
      <c r="C17" s="20" t="s">
        <v>13</v>
      </c>
      <c r="D17" s="21"/>
      <c r="E17" s="15"/>
      <c r="F17" s="16"/>
      <c r="G17" s="15">
        <v>3436</v>
      </c>
      <c r="H17" s="16">
        <v>1509672</v>
      </c>
      <c r="I17" s="67"/>
    </row>
    <row r="18" spans="2:9" ht="9.75" customHeight="1" x14ac:dyDescent="0.25">
      <c r="B18" s="6"/>
      <c r="C18" s="22" t="s">
        <v>14</v>
      </c>
      <c r="D18" s="9"/>
      <c r="E18" s="23"/>
      <c r="F18" s="24"/>
      <c r="G18" s="23">
        <v>4814</v>
      </c>
      <c r="H18" s="25">
        <v>2012560</v>
      </c>
      <c r="I18" s="67"/>
    </row>
    <row r="19" spans="2:9" ht="11.25" customHeight="1" x14ac:dyDescent="0.25">
      <c r="B19" s="35"/>
      <c r="C19" s="36" t="s">
        <v>8</v>
      </c>
      <c r="D19" s="37" t="s">
        <v>9</v>
      </c>
      <c r="E19" s="38">
        <v>9805</v>
      </c>
      <c r="F19" s="39">
        <v>3826820</v>
      </c>
      <c r="G19" s="38">
        <v>1201</v>
      </c>
      <c r="H19" s="39">
        <v>452675</v>
      </c>
      <c r="I19" s="66"/>
    </row>
    <row r="20" spans="2:9" ht="9.75" customHeight="1" x14ac:dyDescent="0.25">
      <c r="B20" s="6"/>
      <c r="C20" s="8"/>
      <c r="D20" s="9" t="s">
        <v>10</v>
      </c>
      <c r="E20" s="10">
        <v>650</v>
      </c>
      <c r="F20" s="11">
        <v>392844</v>
      </c>
      <c r="G20" s="10">
        <v>169</v>
      </c>
      <c r="H20" s="11">
        <v>108579</v>
      </c>
      <c r="I20" s="67"/>
    </row>
    <row r="21" spans="2:9" ht="9.75" customHeight="1" x14ac:dyDescent="0.25">
      <c r="B21" s="12">
        <v>2015</v>
      </c>
      <c r="C21" s="13"/>
      <c r="D21" s="14" t="s">
        <v>11</v>
      </c>
      <c r="E21" s="15">
        <v>20</v>
      </c>
      <c r="F21" s="16">
        <v>7482</v>
      </c>
      <c r="G21" s="15">
        <v>1</v>
      </c>
      <c r="H21" s="16">
        <v>375</v>
      </c>
      <c r="I21" s="67"/>
    </row>
    <row r="22" spans="2:9" ht="9.75" customHeight="1" x14ac:dyDescent="0.25">
      <c r="B22" s="6"/>
      <c r="C22" s="8"/>
      <c r="D22" s="17" t="s">
        <v>12</v>
      </c>
      <c r="E22" s="18">
        <v>10475</v>
      </c>
      <c r="F22" s="19">
        <v>4227146</v>
      </c>
      <c r="G22" s="18">
        <v>1371</v>
      </c>
      <c r="H22" s="19">
        <v>561629</v>
      </c>
      <c r="I22" s="67">
        <v>0.13088305489260144</v>
      </c>
    </row>
    <row r="23" spans="2:9" ht="9.75" customHeight="1" x14ac:dyDescent="0.25">
      <c r="B23" s="6"/>
      <c r="C23" s="20" t="s">
        <v>13</v>
      </c>
      <c r="D23" s="21"/>
      <c r="E23" s="15"/>
      <c r="F23" s="16"/>
      <c r="G23" s="15">
        <v>3396</v>
      </c>
      <c r="H23" s="16">
        <v>1531006</v>
      </c>
      <c r="I23" s="67"/>
    </row>
    <row r="24" spans="2:9" ht="9.75" customHeight="1" x14ac:dyDescent="0.25">
      <c r="B24" s="29"/>
      <c r="C24" s="30" t="s">
        <v>14</v>
      </c>
      <c r="D24" s="31"/>
      <c r="E24" s="32"/>
      <c r="F24" s="33"/>
      <c r="G24" s="32">
        <v>4767</v>
      </c>
      <c r="H24" s="34">
        <v>2092635</v>
      </c>
      <c r="I24" s="80"/>
    </row>
    <row r="25" spans="2:9" ht="10.5" x14ac:dyDescent="0.25">
      <c r="B25" s="35"/>
      <c r="C25" s="40" t="s">
        <v>8</v>
      </c>
      <c r="D25" s="41" t="s">
        <v>9</v>
      </c>
      <c r="E25" s="42">
        <v>10947</v>
      </c>
      <c r="F25" s="43">
        <v>4261178</v>
      </c>
      <c r="G25" s="42">
        <v>1204</v>
      </c>
      <c r="H25" s="43">
        <v>466567</v>
      </c>
      <c r="I25" s="66"/>
    </row>
    <row r="26" spans="2:9" ht="10.5" x14ac:dyDescent="0.25">
      <c r="B26" s="6"/>
      <c r="C26" s="44"/>
      <c r="D26" s="45" t="s">
        <v>10</v>
      </c>
      <c r="E26" s="46">
        <v>601</v>
      </c>
      <c r="F26" s="47">
        <v>377550</v>
      </c>
      <c r="G26" s="46">
        <v>152</v>
      </c>
      <c r="H26" s="47">
        <v>95767</v>
      </c>
      <c r="I26" s="67"/>
    </row>
    <row r="27" spans="2:9" ht="9.75" customHeight="1" x14ac:dyDescent="0.25">
      <c r="B27" s="12">
        <v>2016</v>
      </c>
      <c r="C27" s="48"/>
      <c r="D27" s="49" t="s">
        <v>11</v>
      </c>
      <c r="E27" s="50">
        <v>27</v>
      </c>
      <c r="F27" s="51">
        <v>14839</v>
      </c>
      <c r="G27" s="50">
        <v>9</v>
      </c>
      <c r="H27" s="51">
        <v>6928</v>
      </c>
      <c r="I27" s="67"/>
    </row>
    <row r="28" spans="2:9" ht="11.25" customHeight="1" x14ac:dyDescent="0.25">
      <c r="B28" s="6"/>
      <c r="C28" s="44"/>
      <c r="D28" s="52" t="s">
        <v>12</v>
      </c>
      <c r="E28" s="53">
        <v>11575</v>
      </c>
      <c r="F28" s="19">
        <v>4653567</v>
      </c>
      <c r="G28" s="53">
        <v>1365</v>
      </c>
      <c r="H28" s="19">
        <v>569262</v>
      </c>
      <c r="I28" s="67">
        <v>0.11792656587473002</v>
      </c>
    </row>
    <row r="29" spans="2:9" ht="9.75" customHeight="1" x14ac:dyDescent="0.25">
      <c r="B29" s="6"/>
      <c r="C29" s="54" t="s">
        <v>13</v>
      </c>
      <c r="D29" s="55"/>
      <c r="E29" s="50"/>
      <c r="F29" s="51"/>
      <c r="G29" s="50">
        <v>3301</v>
      </c>
      <c r="H29" s="51">
        <v>1576813</v>
      </c>
      <c r="I29" s="67"/>
    </row>
    <row r="30" spans="2:9" ht="10.5" customHeight="1" x14ac:dyDescent="0.25">
      <c r="B30" s="29"/>
      <c r="C30" s="56" t="s">
        <v>14</v>
      </c>
      <c r="D30" s="57"/>
      <c r="E30" s="58"/>
      <c r="F30" s="59"/>
      <c r="G30" s="32">
        <v>4666</v>
      </c>
      <c r="H30" s="34">
        <v>2146075</v>
      </c>
      <c r="I30" s="80"/>
    </row>
    <row r="31" spans="2:9" ht="10.5" customHeight="1" x14ac:dyDescent="0.25">
      <c r="B31" s="35"/>
      <c r="C31" s="40" t="s">
        <v>8</v>
      </c>
      <c r="D31" s="37" t="s">
        <v>9</v>
      </c>
      <c r="E31" s="38">
        <v>10354</v>
      </c>
      <c r="F31" s="39">
        <v>4504710.0199999996</v>
      </c>
      <c r="G31" s="38">
        <v>1172</v>
      </c>
      <c r="H31" s="39">
        <v>514489.93</v>
      </c>
      <c r="I31" s="66"/>
    </row>
    <row r="32" spans="2:9" ht="10.5" customHeight="1" x14ac:dyDescent="0.25">
      <c r="B32" s="6"/>
      <c r="C32" s="44"/>
      <c r="D32" s="9" t="s">
        <v>10</v>
      </c>
      <c r="E32" s="10">
        <v>518</v>
      </c>
      <c r="F32" s="11">
        <v>364484.67700000003</v>
      </c>
      <c r="G32" s="10">
        <v>136</v>
      </c>
      <c r="H32" s="11">
        <v>96511.653999999995</v>
      </c>
      <c r="I32" s="67"/>
    </row>
    <row r="33" spans="2:9" ht="10.5" customHeight="1" x14ac:dyDescent="0.25">
      <c r="B33" s="12">
        <v>2017</v>
      </c>
      <c r="C33" s="48"/>
      <c r="D33" s="14" t="s">
        <v>11</v>
      </c>
      <c r="E33" s="15">
        <v>21</v>
      </c>
      <c r="F33" s="16">
        <v>7443.7879999999996</v>
      </c>
      <c r="G33" s="15">
        <v>3</v>
      </c>
      <c r="H33" s="16">
        <v>1131.4849999999999</v>
      </c>
      <c r="I33" s="67">
        <v>0.12035251996695125</v>
      </c>
    </row>
    <row r="34" spans="2:9" ht="10.5" customHeight="1" x14ac:dyDescent="0.25">
      <c r="B34" s="6"/>
      <c r="C34" s="44"/>
      <c r="D34" s="17" t="s">
        <v>12</v>
      </c>
      <c r="E34" s="18">
        <v>10893</v>
      </c>
      <c r="F34" s="19">
        <v>4876638.4849999994</v>
      </c>
      <c r="G34" s="18">
        <v>1311</v>
      </c>
      <c r="H34" s="19">
        <v>612133.06900000002</v>
      </c>
      <c r="I34" s="67"/>
    </row>
    <row r="35" spans="2:9" ht="10.5" x14ac:dyDescent="0.25">
      <c r="B35" s="6"/>
      <c r="C35" s="54" t="s">
        <v>13</v>
      </c>
      <c r="D35" s="21"/>
      <c r="E35" s="15"/>
      <c r="F35" s="16"/>
      <c r="G35" s="15">
        <v>3352</v>
      </c>
      <c r="H35" s="16">
        <v>1666283.385</v>
      </c>
      <c r="I35" s="67"/>
    </row>
    <row r="36" spans="2:9" ht="9.75" customHeight="1" x14ac:dyDescent="0.25">
      <c r="B36" s="29"/>
      <c r="C36" s="56" t="s">
        <v>14</v>
      </c>
      <c r="D36" s="31"/>
      <c r="E36" s="32"/>
      <c r="F36" s="33"/>
      <c r="G36" s="32">
        <v>4663</v>
      </c>
      <c r="H36" s="34">
        <v>2278416.4539999999</v>
      </c>
      <c r="I36" s="80"/>
    </row>
    <row r="37" spans="2:9" ht="9.75" customHeight="1" x14ac:dyDescent="0.25">
      <c r="B37" s="35"/>
      <c r="C37" s="40" t="s">
        <v>8</v>
      </c>
      <c r="D37" s="37" t="s">
        <v>9</v>
      </c>
      <c r="E37" s="38">
        <v>10921</v>
      </c>
      <c r="F37" s="39">
        <v>4914256.2180000003</v>
      </c>
      <c r="G37" s="38">
        <v>1220</v>
      </c>
      <c r="H37" s="39">
        <v>546676.88600000006</v>
      </c>
      <c r="I37" s="66"/>
    </row>
    <row r="38" spans="2:9" ht="9.75" customHeight="1" x14ac:dyDescent="0.25">
      <c r="B38" s="6"/>
      <c r="C38" s="44"/>
      <c r="D38" s="9" t="s">
        <v>10</v>
      </c>
      <c r="E38" s="10">
        <v>471</v>
      </c>
      <c r="F38" s="11">
        <v>327710.56400000001</v>
      </c>
      <c r="G38" s="10">
        <v>134</v>
      </c>
      <c r="H38" s="11">
        <v>96208.327000000005</v>
      </c>
      <c r="I38" s="67"/>
    </row>
    <row r="39" spans="2:9" ht="12" customHeight="1" x14ac:dyDescent="0.25">
      <c r="B39" s="12">
        <v>2018</v>
      </c>
      <c r="C39" s="48"/>
      <c r="D39" s="14" t="s">
        <v>11</v>
      </c>
      <c r="E39" s="15">
        <v>33</v>
      </c>
      <c r="F39" s="16">
        <v>8382.3459999999995</v>
      </c>
      <c r="G39" s="15">
        <v>2</v>
      </c>
      <c r="H39" s="16">
        <v>330.91199999999998</v>
      </c>
      <c r="I39" s="67">
        <v>0.1186870897155361</v>
      </c>
    </row>
    <row r="40" spans="2:9" ht="12" customHeight="1" x14ac:dyDescent="0.25">
      <c r="B40" s="6"/>
      <c r="C40" s="44"/>
      <c r="D40" s="17" t="s">
        <v>12</v>
      </c>
      <c r="E40" s="18">
        <v>11425</v>
      </c>
      <c r="F40" s="19">
        <v>5250349.1280000005</v>
      </c>
      <c r="G40" s="18">
        <v>1356</v>
      </c>
      <c r="H40" s="19">
        <v>643216.12500000012</v>
      </c>
      <c r="I40" s="67"/>
    </row>
    <row r="41" spans="2:9" ht="12" customHeight="1" x14ac:dyDescent="0.25">
      <c r="B41" s="6"/>
      <c r="C41" s="54" t="s">
        <v>13</v>
      </c>
      <c r="D41" s="21"/>
      <c r="E41" s="15"/>
      <c r="F41" s="16"/>
      <c r="G41" s="15">
        <v>3424</v>
      </c>
      <c r="H41" s="16">
        <v>1807341.6189999999</v>
      </c>
      <c r="I41" s="67"/>
    </row>
    <row r="42" spans="2:9" ht="12" customHeight="1" x14ac:dyDescent="0.25">
      <c r="B42" s="29"/>
      <c r="C42" s="56" t="s">
        <v>14</v>
      </c>
      <c r="D42" s="31"/>
      <c r="E42" s="32"/>
      <c r="F42" s="33"/>
      <c r="G42" s="32">
        <v>4780</v>
      </c>
      <c r="H42" s="34">
        <v>2450557.7439999999</v>
      </c>
      <c r="I42" s="80"/>
    </row>
    <row r="43" spans="2:9" ht="10.5" x14ac:dyDescent="0.25">
      <c r="B43" s="35"/>
      <c r="C43" s="40" t="s">
        <v>8</v>
      </c>
      <c r="D43" s="37" t="s">
        <v>9</v>
      </c>
      <c r="E43" s="38">
        <v>10713</v>
      </c>
      <c r="F43" s="39">
        <v>4880002.8640000001</v>
      </c>
      <c r="G43" s="38">
        <v>1207</v>
      </c>
      <c r="H43" s="39">
        <v>545686.71200000006</v>
      </c>
      <c r="I43" s="66"/>
    </row>
    <row r="44" spans="2:9" ht="10.5" x14ac:dyDescent="0.25">
      <c r="B44" s="6"/>
      <c r="C44" s="44"/>
      <c r="D44" s="9" t="s">
        <v>10</v>
      </c>
      <c r="E44" s="10">
        <v>445</v>
      </c>
      <c r="F44" s="11">
        <v>332704.50599999999</v>
      </c>
      <c r="G44" s="10">
        <v>122</v>
      </c>
      <c r="H44" s="11">
        <v>90402.351999999999</v>
      </c>
      <c r="I44" s="67"/>
    </row>
    <row r="45" spans="2:9" ht="10.5" x14ac:dyDescent="0.25">
      <c r="B45" s="12">
        <v>2019</v>
      </c>
      <c r="C45" s="48"/>
      <c r="D45" s="14" t="s">
        <v>11</v>
      </c>
      <c r="E45" s="15">
        <v>28</v>
      </c>
      <c r="F45" s="16">
        <v>7196.6880000000001</v>
      </c>
      <c r="G45" s="15">
        <v>7</v>
      </c>
      <c r="H45" s="16">
        <v>1611.23</v>
      </c>
      <c r="I45" s="67">
        <v>0.11943500804577151</v>
      </c>
    </row>
    <row r="46" spans="2:9" ht="10.5" x14ac:dyDescent="0.25">
      <c r="B46" s="6"/>
      <c r="C46" s="44"/>
      <c r="D46" s="17" t="s">
        <v>12</v>
      </c>
      <c r="E46" s="18">
        <v>11186</v>
      </c>
      <c r="F46" s="19">
        <v>5219904.0580000002</v>
      </c>
      <c r="G46" s="18">
        <v>1336</v>
      </c>
      <c r="H46" s="19">
        <v>637700.29399999999</v>
      </c>
      <c r="I46" s="67"/>
    </row>
    <row r="47" spans="2:9" ht="10.5" x14ac:dyDescent="0.25">
      <c r="B47" s="6"/>
      <c r="C47" s="54" t="s">
        <v>13</v>
      </c>
      <c r="D47" s="21"/>
      <c r="E47" s="15"/>
      <c r="F47" s="16"/>
      <c r="G47" s="15">
        <v>3648</v>
      </c>
      <c r="H47" s="16">
        <v>1903999.277</v>
      </c>
      <c r="I47" s="67"/>
    </row>
    <row r="48" spans="2:9" ht="10.5" x14ac:dyDescent="0.25">
      <c r="B48" s="29"/>
      <c r="C48" s="56" t="s">
        <v>14</v>
      </c>
      <c r="D48" s="31"/>
      <c r="E48" s="32"/>
      <c r="F48" s="33"/>
      <c r="G48" s="32">
        <v>4984</v>
      </c>
      <c r="H48" s="34">
        <v>2541699.571</v>
      </c>
      <c r="I48" s="80"/>
    </row>
    <row r="49" spans="2:9" ht="10.5" x14ac:dyDescent="0.25">
      <c r="B49" s="35"/>
      <c r="C49" s="40" t="s">
        <v>8</v>
      </c>
      <c r="D49" s="37" t="s">
        <v>9</v>
      </c>
      <c r="E49" s="38">
        <v>10361</v>
      </c>
      <c r="F49" s="39">
        <v>4866693.0039999997</v>
      </c>
      <c r="G49" s="38">
        <v>1210</v>
      </c>
      <c r="H49" s="39">
        <v>595824.73100000003</v>
      </c>
      <c r="I49" s="66"/>
    </row>
    <row r="50" spans="2:9" ht="10.5" x14ac:dyDescent="0.25">
      <c r="B50" s="6"/>
      <c r="C50" s="44"/>
      <c r="D50" s="9" t="s">
        <v>10</v>
      </c>
      <c r="E50" s="10">
        <v>463</v>
      </c>
      <c r="F50" s="11">
        <v>385101.435</v>
      </c>
      <c r="G50" s="10">
        <v>136</v>
      </c>
      <c r="H50" s="11">
        <v>161312.14799999999</v>
      </c>
      <c r="I50" s="67"/>
    </row>
    <row r="51" spans="2:9" ht="10.5" x14ac:dyDescent="0.25">
      <c r="B51" s="12">
        <v>2020</v>
      </c>
      <c r="C51" s="48"/>
      <c r="D51" s="14" t="s">
        <v>11</v>
      </c>
      <c r="E51" s="15">
        <v>28</v>
      </c>
      <c r="F51" s="16">
        <v>7484.65</v>
      </c>
      <c r="G51" s="15">
        <v>4</v>
      </c>
      <c r="H51" s="16">
        <v>884.71499999999992</v>
      </c>
      <c r="I51" s="67">
        <v>0.1244010320678216</v>
      </c>
    </row>
    <row r="52" spans="2:9" ht="10.5" x14ac:dyDescent="0.25">
      <c r="B52" s="6"/>
      <c r="C52" s="44"/>
      <c r="D52" s="17" t="s">
        <v>12</v>
      </c>
      <c r="E52" s="18">
        <v>10852</v>
      </c>
      <c r="F52" s="19">
        <v>5259279.0889999997</v>
      </c>
      <c r="G52" s="18">
        <v>1350</v>
      </c>
      <c r="H52" s="19">
        <v>758021.59399999992</v>
      </c>
      <c r="I52" s="67"/>
    </row>
    <row r="53" spans="2:9" ht="10.5" x14ac:dyDescent="0.25">
      <c r="B53" s="6"/>
      <c r="C53" s="54" t="s">
        <v>13</v>
      </c>
      <c r="D53" s="21"/>
      <c r="E53" s="15"/>
      <c r="F53" s="16"/>
      <c r="G53" s="15">
        <v>3720</v>
      </c>
      <c r="H53" s="16">
        <v>2013644.7579999999</v>
      </c>
      <c r="I53" s="67"/>
    </row>
    <row r="54" spans="2:9" ht="10.5" x14ac:dyDescent="0.25">
      <c r="B54" s="29"/>
      <c r="C54" s="56" t="s">
        <v>14</v>
      </c>
      <c r="D54" s="31"/>
      <c r="E54" s="32"/>
      <c r="F54" s="33"/>
      <c r="G54" s="32">
        <v>5070</v>
      </c>
      <c r="H54" s="34">
        <v>2771666.352</v>
      </c>
      <c r="I54" s="80"/>
    </row>
    <row r="55" spans="2:9" ht="10.5" x14ac:dyDescent="0.25">
      <c r="B55" s="35"/>
      <c r="C55" s="40" t="s">
        <v>8</v>
      </c>
      <c r="D55" s="37" t="s">
        <v>9</v>
      </c>
      <c r="E55" s="38">
        <v>10080</v>
      </c>
      <c r="F55" s="39">
        <v>4935665</v>
      </c>
      <c r="G55" s="38">
        <v>1336</v>
      </c>
      <c r="H55" s="39">
        <v>630815.62199999997</v>
      </c>
      <c r="I55" s="66"/>
    </row>
    <row r="56" spans="2:9" ht="10.5" x14ac:dyDescent="0.25">
      <c r="B56" s="6"/>
      <c r="C56" s="44"/>
      <c r="D56" s="9" t="s">
        <v>10</v>
      </c>
      <c r="E56" s="10">
        <v>409</v>
      </c>
      <c r="F56" s="11">
        <v>289208</v>
      </c>
      <c r="G56" s="10">
        <v>141</v>
      </c>
      <c r="H56" s="11">
        <v>93308.195999999996</v>
      </c>
      <c r="I56" s="67"/>
    </row>
    <row r="57" spans="2:9" ht="10.5" x14ac:dyDescent="0.25">
      <c r="B57" s="12">
        <v>2021</v>
      </c>
      <c r="C57" s="48"/>
      <c r="D57" s="14" t="s">
        <v>11</v>
      </c>
      <c r="E57" s="15">
        <v>39</v>
      </c>
      <c r="F57" s="16">
        <v>16065</v>
      </c>
      <c r="G57" s="15">
        <v>9</v>
      </c>
      <c r="H57" s="16">
        <v>2874.663</v>
      </c>
      <c r="I57" s="67">
        <v>0.14114741641337386</v>
      </c>
    </row>
    <row r="58" spans="2:9" ht="10.5" x14ac:dyDescent="0.25">
      <c r="B58" s="6"/>
      <c r="C58" s="44"/>
      <c r="D58" s="17" t="s">
        <v>12</v>
      </c>
      <c r="E58" s="18">
        <v>10528</v>
      </c>
      <c r="F58" s="19">
        <v>5240938</v>
      </c>
      <c r="G58" s="18">
        <v>1486</v>
      </c>
      <c r="H58" s="19">
        <v>726998.48099999991</v>
      </c>
      <c r="I58" s="67"/>
    </row>
    <row r="59" spans="2:9" ht="10.5" x14ac:dyDescent="0.25">
      <c r="B59" s="6"/>
      <c r="C59" s="54" t="s">
        <v>13</v>
      </c>
      <c r="D59" s="21"/>
      <c r="E59" s="15"/>
      <c r="F59" s="16"/>
      <c r="G59" s="15">
        <v>3724</v>
      </c>
      <c r="H59" s="16">
        <v>2095416.027</v>
      </c>
      <c r="I59" s="67"/>
    </row>
    <row r="60" spans="2:9" ht="10.5" x14ac:dyDescent="0.25">
      <c r="B60" s="29"/>
      <c r="C60" s="56" t="s">
        <v>14</v>
      </c>
      <c r="D60" s="31"/>
      <c r="E60" s="32"/>
      <c r="F60" s="33"/>
      <c r="G60" s="32">
        <v>5210</v>
      </c>
      <c r="H60" s="34">
        <v>2822414.5079999999</v>
      </c>
      <c r="I60" s="80"/>
    </row>
    <row r="61" spans="2:9" ht="10.5" x14ac:dyDescent="0.25">
      <c r="B61" s="35"/>
      <c r="C61" s="40" t="s">
        <v>8</v>
      </c>
      <c r="D61" s="37" t="s">
        <v>9</v>
      </c>
      <c r="E61" s="38">
        <v>9580</v>
      </c>
      <c r="F61" s="39">
        <v>4902539</v>
      </c>
      <c r="G61" s="38">
        <v>1324</v>
      </c>
      <c r="H61" s="39">
        <v>635623</v>
      </c>
      <c r="I61" s="66"/>
    </row>
    <row r="62" spans="2:9" ht="10.5" x14ac:dyDescent="0.25">
      <c r="B62" s="6"/>
      <c r="C62" s="44"/>
      <c r="D62" s="9" t="s">
        <v>10</v>
      </c>
      <c r="E62" s="10">
        <v>431</v>
      </c>
      <c r="F62" s="11">
        <v>335464</v>
      </c>
      <c r="G62" s="10">
        <v>154</v>
      </c>
      <c r="H62" s="11">
        <v>107730</v>
      </c>
      <c r="I62" s="67"/>
    </row>
    <row r="63" spans="2:9" ht="10.5" x14ac:dyDescent="0.25">
      <c r="B63" s="12">
        <v>2022</v>
      </c>
      <c r="C63" s="48"/>
      <c r="D63" s="14" t="s">
        <v>11</v>
      </c>
      <c r="E63" s="15">
        <v>28</v>
      </c>
      <c r="F63" s="16">
        <v>8867</v>
      </c>
      <c r="G63" s="15">
        <v>12</v>
      </c>
      <c r="H63" s="16">
        <v>3363</v>
      </c>
      <c r="I63" s="67">
        <f>14.8</f>
        <v>14.8</v>
      </c>
    </row>
    <row r="64" spans="2:9" ht="10.5" x14ac:dyDescent="0.25">
      <c r="B64" s="6"/>
      <c r="C64" s="44"/>
      <c r="D64" s="17" t="s">
        <v>12</v>
      </c>
      <c r="E64" s="18">
        <v>10039</v>
      </c>
      <c r="F64" s="19">
        <v>5246870</v>
      </c>
      <c r="G64" s="18">
        <v>1490</v>
      </c>
      <c r="H64" s="19">
        <v>746715</v>
      </c>
      <c r="I64" s="67"/>
    </row>
    <row r="65" spans="2:9" ht="10.5" x14ac:dyDescent="0.25">
      <c r="B65" s="6"/>
      <c r="C65" s="54" t="s">
        <v>13</v>
      </c>
      <c r="D65" s="21"/>
      <c r="E65" s="15"/>
      <c r="F65" s="16"/>
      <c r="G65" s="15">
        <v>4007</v>
      </c>
      <c r="H65" s="16">
        <v>2219770</v>
      </c>
      <c r="I65" s="67"/>
    </row>
    <row r="66" spans="2:9" ht="10.5" x14ac:dyDescent="0.25">
      <c r="B66" s="29"/>
      <c r="C66" s="56" t="s">
        <v>14</v>
      </c>
      <c r="D66" s="31"/>
      <c r="E66" s="32"/>
      <c r="F66" s="33"/>
      <c r="G66" s="32">
        <v>5497</v>
      </c>
      <c r="H66" s="34">
        <v>2966486</v>
      </c>
      <c r="I66" s="80"/>
    </row>
    <row r="67" spans="2:9" ht="10.5" x14ac:dyDescent="0.25">
      <c r="B67" s="60"/>
      <c r="C67" s="40" t="s">
        <v>8</v>
      </c>
      <c r="D67" s="37" t="s">
        <v>9</v>
      </c>
      <c r="E67" s="38">
        <v>9302</v>
      </c>
      <c r="F67" s="39">
        <v>4888297784</v>
      </c>
      <c r="G67" s="38">
        <v>1319</v>
      </c>
      <c r="H67" s="39">
        <v>653917.696</v>
      </c>
      <c r="I67" s="66"/>
    </row>
    <row r="68" spans="2:9" ht="10.5" x14ac:dyDescent="0.25">
      <c r="B68" s="61"/>
      <c r="C68" s="44"/>
      <c r="D68" s="9" t="s">
        <v>10</v>
      </c>
      <c r="E68" s="10">
        <v>427</v>
      </c>
      <c r="F68" s="11">
        <v>341237643</v>
      </c>
      <c r="G68" s="10">
        <v>179</v>
      </c>
      <c r="H68" s="11">
        <v>130280.996</v>
      </c>
      <c r="I68" s="67"/>
    </row>
    <row r="69" spans="2:9" ht="10.5" x14ac:dyDescent="0.25">
      <c r="B69" s="62">
        <v>2023</v>
      </c>
      <c r="C69" s="48"/>
      <c r="D69" s="14" t="s">
        <v>11</v>
      </c>
      <c r="E69" s="15"/>
      <c r="F69" s="15"/>
      <c r="G69" s="15">
        <v>0</v>
      </c>
      <c r="H69" s="16">
        <v>0</v>
      </c>
      <c r="I69" s="67">
        <v>0.15397265906054064</v>
      </c>
    </row>
    <row r="70" spans="2:9" x14ac:dyDescent="0.2">
      <c r="B70" s="61"/>
      <c r="C70" s="44"/>
      <c r="D70" s="17" t="s">
        <v>12</v>
      </c>
      <c r="E70" s="18">
        <v>9729</v>
      </c>
      <c r="F70" s="19">
        <v>5229535427</v>
      </c>
      <c r="G70" s="18">
        <v>1498</v>
      </c>
      <c r="H70" s="19">
        <v>784198.69200000004</v>
      </c>
      <c r="I70" s="7"/>
    </row>
    <row r="71" spans="2:9" x14ac:dyDescent="0.2">
      <c r="B71" s="61"/>
      <c r="C71" s="54" t="s">
        <v>13</v>
      </c>
      <c r="D71" s="21"/>
      <c r="E71" s="15"/>
      <c r="F71" s="16"/>
      <c r="G71" s="15">
        <v>4238</v>
      </c>
      <c r="H71" s="16">
        <v>2253711.8229999999</v>
      </c>
      <c r="I71" s="7"/>
    </row>
    <row r="72" spans="2:9" ht="10.5" x14ac:dyDescent="0.25">
      <c r="B72" s="63"/>
      <c r="C72" s="64" t="s">
        <v>14</v>
      </c>
      <c r="D72" s="68"/>
      <c r="E72" s="68"/>
      <c r="F72" s="69"/>
      <c r="G72" s="70">
        <v>5736</v>
      </c>
      <c r="H72" s="65">
        <v>3037910.5149999997</v>
      </c>
      <c r="I72" s="81"/>
    </row>
    <row r="73" spans="2:9" x14ac:dyDescent="0.2">
      <c r="F73" s="71"/>
      <c r="G73" s="72"/>
      <c r="H73" s="72"/>
    </row>
    <row r="74" spans="2:9" ht="9.65" customHeight="1" x14ac:dyDescent="0.2">
      <c r="B74" s="5" t="s">
        <v>15</v>
      </c>
    </row>
    <row r="75" spans="2:9" ht="9.65" customHeight="1" x14ac:dyDescent="0.2">
      <c r="B75" s="5" t="s">
        <v>17</v>
      </c>
    </row>
    <row r="76" spans="2:9" x14ac:dyDescent="0.2">
      <c r="B76" s="5" t="s">
        <v>16</v>
      </c>
    </row>
    <row r="77" spans="2:9" x14ac:dyDescent="0.2">
      <c r="B77" s="5" t="s">
        <v>18</v>
      </c>
    </row>
  </sheetData>
  <phoneticPr fontId="7" type="noConversion"/>
  <pageMargins left="0.75" right="0.75" top="1" bottom="0.9" header="0.5" footer="0.5"/>
  <pageSetup paperSize="5" orientation="portrait" r:id="rId1"/>
  <headerFooter differentOddEven="1" alignWithMargins="0">
    <oddHeader>&amp;R2/12/2018</oddHeader>
    <oddFooter>&amp;L&amp;A&amp;R&amp;a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6D0C5-37CB-41C5-8BA7-89D6EE5AE086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B997832A-7F6B-4955-AC77-180BCF11A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4677E4-BD85-45AB-9BF5-436281891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FBE3; RPG Requested + Awarded</vt:lpstr>
      <vt:lpstr>'FBE3; RPG Requested + Awarded'!Print_Area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RPGs Requested, Awarded, and Success Rate</dc:title>
  <dc:subject>RPGs Requested, Awarded, and Success Rate</dc:subject>
  <dc:creator>NCI</dc:creator>
  <cp:keywords/>
  <dc:description/>
  <cp:lastModifiedBy>Walsh, Megan (NIH/NCI) [C]</cp:lastModifiedBy>
  <cp:revision/>
  <dcterms:created xsi:type="dcterms:W3CDTF">2019-10-08T17:10:25Z</dcterms:created>
  <dcterms:modified xsi:type="dcterms:W3CDTF">2024-06-11T17:45:58Z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